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67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xlnm._FilterDatabase" localSheetId="0" hidden="1">Foglio1!$A$1:$K$91</definedName>
    <definedName name="_xlnm._FilterDatabase" localSheetId="1" hidden="1">Foglio2!$A$1:$D$75</definedName>
    <definedName name="_xlnm.Print_Area" localSheetId="0">Foglio1!$A$1:$K$31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D3" i="1"/>
  <c r="D11" i="1"/>
  <c r="D6" i="1"/>
  <c r="D15" i="1"/>
  <c r="D12" i="1"/>
  <c r="D8" i="1"/>
  <c r="D20" i="1"/>
  <c r="D24" i="1"/>
  <c r="D25" i="1"/>
  <c r="D27" i="1"/>
  <c r="D17" i="1"/>
  <c r="D16" i="1"/>
  <c r="D4" i="1"/>
  <c r="D37" i="1"/>
  <c r="D5" i="1"/>
  <c r="D43" i="1"/>
  <c r="D26" i="1"/>
  <c r="D9" i="1"/>
  <c r="D22" i="1"/>
  <c r="D49" i="1"/>
  <c r="D39" i="1"/>
  <c r="D44" i="1"/>
  <c r="D58" i="1"/>
  <c r="D31" i="1"/>
  <c r="K31" i="1" s="1"/>
  <c r="D35" i="1"/>
  <c r="K35" i="1" s="1"/>
  <c r="D64" i="1"/>
  <c r="D36" i="1"/>
  <c r="D66" i="1"/>
  <c r="K66" i="1" s="1"/>
  <c r="D40" i="1"/>
  <c r="K40" i="1" s="1"/>
  <c r="D67" i="1"/>
  <c r="D29" i="1"/>
  <c r="D59" i="1"/>
  <c r="K59" i="1" s="1"/>
  <c r="D18" i="1"/>
  <c r="K18" i="1" s="1"/>
  <c r="D68" i="1"/>
  <c r="D50" i="1"/>
  <c r="D45" i="1"/>
  <c r="K45" i="1" s="1"/>
  <c r="D53" i="1"/>
  <c r="K53" i="1" s="1"/>
  <c r="D47" i="1"/>
  <c r="D60" i="1"/>
  <c r="D34" i="1"/>
  <c r="K34" i="1" s="1"/>
  <c r="D32" i="1"/>
  <c r="K32" i="1" s="1"/>
  <c r="D13" i="1"/>
  <c r="K13" i="1" s="1"/>
  <c r="D7" i="1"/>
  <c r="D33" i="1"/>
  <c r="K33" i="1" s="1"/>
  <c r="D61" i="1"/>
  <c r="K61" i="1" s="1"/>
  <c r="D38" i="1"/>
  <c r="D62" i="1"/>
  <c r="D51" i="1"/>
  <c r="K51" i="1" s="1"/>
  <c r="D56" i="1"/>
  <c r="K56" i="1" s="1"/>
  <c r="D23" i="1"/>
  <c r="D54" i="1"/>
  <c r="D28" i="1"/>
  <c r="K28" i="1" s="1"/>
  <c r="D63" i="1"/>
  <c r="K63" i="1" s="1"/>
  <c r="D30" i="1"/>
  <c r="K30" i="1" s="1"/>
  <c r="D21" i="1"/>
  <c r="D46" i="1"/>
  <c r="K46" i="1" s="1"/>
  <c r="D69" i="1"/>
  <c r="K69" i="1" s="1"/>
  <c r="D48" i="1"/>
  <c r="K48" i="1" s="1"/>
  <c r="D55" i="1"/>
  <c r="D52" i="1"/>
  <c r="K52" i="1" s="1"/>
  <c r="D2" i="1"/>
  <c r="K64" i="1"/>
  <c r="K36" i="1"/>
  <c r="K67" i="1"/>
  <c r="K29" i="1"/>
  <c r="K68" i="1"/>
  <c r="K50" i="1"/>
  <c r="K47" i="1"/>
  <c r="K60" i="1"/>
  <c r="K7" i="1"/>
  <c r="K38" i="1"/>
  <c r="K62" i="1"/>
  <c r="K23" i="1"/>
  <c r="K54" i="1"/>
  <c r="K21" i="1"/>
  <c r="K55" i="1"/>
  <c r="K58" i="1"/>
  <c r="K10" i="1" l="1"/>
  <c r="K6" i="1"/>
  <c r="K12" i="1"/>
  <c r="K11" i="1"/>
  <c r="K15" i="1"/>
  <c r="K16" i="1"/>
  <c r="K27" i="1"/>
  <c r="K14" i="1"/>
  <c r="K25" i="1"/>
  <c r="K4" i="1"/>
  <c r="K37" i="1"/>
  <c r="K17" i="1"/>
  <c r="K8" i="1"/>
  <c r="K42" i="1"/>
  <c r="K57" i="1"/>
  <c r="K19" i="1"/>
  <c r="K41" i="1"/>
  <c r="K49" i="1"/>
  <c r="K43" i="1"/>
  <c r="K9" i="1"/>
  <c r="K20" i="1"/>
  <c r="K3" i="1"/>
  <c r="K26" i="1"/>
  <c r="K39" i="1"/>
  <c r="K5" i="1"/>
  <c r="K65" i="1"/>
  <c r="K22" i="1"/>
  <c r="K24" i="1"/>
  <c r="K44" i="1"/>
  <c r="K2" i="1"/>
  <c r="A3" i="1" l="1"/>
  <c r="A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2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2" i="2"/>
</calcChain>
</file>

<file path=xl/sharedStrings.xml><?xml version="1.0" encoding="utf-8"?>
<sst xmlns="http://schemas.openxmlformats.org/spreadsheetml/2006/main" count="83" uniqueCount="83">
  <si>
    <t>POS</t>
  </si>
  <si>
    <t>NOME TEAM</t>
  </si>
  <si>
    <t>IDSOC</t>
  </si>
  <si>
    <t>NOMETEAM</t>
  </si>
  <si>
    <t>PUNTI</t>
  </si>
  <si>
    <t>check</t>
  </si>
  <si>
    <t>gara1</t>
  </si>
  <si>
    <t>gara2</t>
  </si>
  <si>
    <t>gara3</t>
  </si>
  <si>
    <t>gara4</t>
  </si>
  <si>
    <t>gara5</t>
  </si>
  <si>
    <t>gara6</t>
  </si>
  <si>
    <t>gara7</t>
  </si>
  <si>
    <t>totale</t>
  </si>
  <si>
    <t>gara8</t>
  </si>
  <si>
    <t>TRI TEAM BRIANZA</t>
  </si>
  <si>
    <t>POOL CANTU' 1999 A.S</t>
  </si>
  <si>
    <t>ROAD RUNNERS</t>
  </si>
  <si>
    <t>VTT</t>
  </si>
  <si>
    <t>CANOTTIERI SALO'</t>
  </si>
  <si>
    <t>IRONLARIOTRIATH</t>
  </si>
  <si>
    <t>3 LIFE</t>
  </si>
  <si>
    <t>TRIATHLON BERGAMO</t>
  </si>
  <si>
    <t>ZEROTRI 1 COMO</t>
  </si>
  <si>
    <t>TRIATHLON ALTO LARIO</t>
  </si>
  <si>
    <t>BUSTO ARSIZIO A.R.C.</t>
  </si>
  <si>
    <t>VALBOSSA TRIATHLON</t>
  </si>
  <si>
    <t>A.S.D. VARESE TRIATH</t>
  </si>
  <si>
    <t>CASSINIS TEAM</t>
  </si>
  <si>
    <t>NJOY TRI VA</t>
  </si>
  <si>
    <t>707</t>
  </si>
  <si>
    <t>CUS PROPATRIA MILANO</t>
  </si>
  <si>
    <t>MOLINARI TRI COMO</t>
  </si>
  <si>
    <t>DOCTORBIKE TRIATHLON</t>
  </si>
  <si>
    <t>FREEZONE</t>
  </si>
  <si>
    <t>RASCHIANI TRI PAVESE</t>
  </si>
  <si>
    <t>UNA TCS</t>
  </si>
  <si>
    <t>A.S. AUTONOSATE</t>
  </si>
  <si>
    <t>ASD CNM TRIATHLON</t>
  </si>
  <si>
    <t>TRYLOGY</t>
  </si>
  <si>
    <t>A TEAM</t>
  </si>
  <si>
    <t>FLANDRES LOVE SPORTL</t>
  </si>
  <si>
    <t>JCT VIGEVANO</t>
  </si>
  <si>
    <t>TRIATHLON BRESCIA</t>
  </si>
  <si>
    <t>POLISPORTIVA LOSA</t>
  </si>
  <si>
    <t>ALMOSTHERE ASD</t>
  </si>
  <si>
    <t>APD ANDREANA SACRA F</t>
  </si>
  <si>
    <t>ASD 226 TRIATHLON V.</t>
  </si>
  <si>
    <t>DA PAURA</t>
  </si>
  <si>
    <t>DDS</t>
  </si>
  <si>
    <t>DE RAN CLAB</t>
  </si>
  <si>
    <t>DESENZANO TRIATHLON</t>
  </si>
  <si>
    <t>EUROPA SSD</t>
  </si>
  <si>
    <t>FERALPI TRIATHLON</t>
  </si>
  <si>
    <t>FRIESIAN TEAM</t>
  </si>
  <si>
    <t>FTM TEAM</t>
  </si>
  <si>
    <t>GRUPPO ETHOS RUNNING</t>
  </si>
  <si>
    <t>K3 CREMONA</t>
  </si>
  <si>
    <t>KRONO LARIO TEAM S.S</t>
  </si>
  <si>
    <t>LIFE LAB ASD</t>
  </si>
  <si>
    <t>MELEGNANO TRIATHLON</t>
  </si>
  <si>
    <t>NAVIGLIO TRIATHLON</t>
  </si>
  <si>
    <t>NC MILANO</t>
  </si>
  <si>
    <t>NEW TRIATHON PROJECT</t>
  </si>
  <si>
    <t>OXYGEN TRIATHLON</t>
  </si>
  <si>
    <t>RHO TRIATHLON CLUB</t>
  </si>
  <si>
    <t>RUNNERS SALO'</t>
  </si>
  <si>
    <t>SARONNO TRIATHLON</t>
  </si>
  <si>
    <t>SGM TRIATHLON</t>
  </si>
  <si>
    <t>SPARTACUS TRILECCO</t>
  </si>
  <si>
    <t>SPORT 64</t>
  </si>
  <si>
    <t>SSD NPV</t>
  </si>
  <si>
    <t>STEEL T - BG</t>
  </si>
  <si>
    <t>TAPATRIATHLON TEAM</t>
  </si>
  <si>
    <t>TRI RACE ROCK TEAM</t>
  </si>
  <si>
    <t>TRI SQUAD</t>
  </si>
  <si>
    <t>TRIATHLON CREMONA ST</t>
  </si>
  <si>
    <t>VALCAVALLINA TRIATHL</t>
  </si>
  <si>
    <t>VALTELLINA TRIATHLON</t>
  </si>
  <si>
    <t>VENUS TRIATHLON</t>
  </si>
  <si>
    <t>VIRTUS SENAGO</t>
  </si>
  <si>
    <t>YELLOW SPORT TRI</t>
  </si>
  <si>
    <t>ZEROTRENTA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</si>
</sst>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21" fontId="0" fillId="0" borderId="0" xfId="0" applyNumberFormat="1"/>
    <xf numFmtId="0" fontId="7" fillId="0" borderId="0" xfId="0" applyFont="1"/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coppa_lo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">
          <cell r="A1" t="str">
            <v>nome_team</v>
          </cell>
          <cell r="B1" t="str">
            <v>sum(punteggio)</v>
          </cell>
        </row>
        <row r="2">
          <cell r="A2" t="str">
            <v>3 LIFE</v>
          </cell>
          <cell r="B2">
            <v>20</v>
          </cell>
        </row>
        <row r="3">
          <cell r="A3" t="str">
            <v>707</v>
          </cell>
          <cell r="B3">
            <v>107</v>
          </cell>
        </row>
        <row r="4">
          <cell r="A4" t="str">
            <v>A TEAM</v>
          </cell>
          <cell r="B4">
            <v>20</v>
          </cell>
        </row>
        <row r="5">
          <cell r="A5" t="str">
            <v>A.S. AUTONOSATE</v>
          </cell>
          <cell r="B5">
            <v>57</v>
          </cell>
        </row>
        <row r="6">
          <cell r="A6" t="str">
            <v>A.S.D. VARESE TRIATH</v>
          </cell>
          <cell r="B6">
            <v>20</v>
          </cell>
        </row>
        <row r="7">
          <cell r="A7" t="str">
            <v>ALMOSTHERE ASD</v>
          </cell>
          <cell r="B7">
            <v>15</v>
          </cell>
        </row>
        <row r="8">
          <cell r="A8" t="str">
            <v>APD ANDREANA SACRA F</v>
          </cell>
          <cell r="B8">
            <v>90</v>
          </cell>
        </row>
        <row r="9">
          <cell r="A9" t="str">
            <v>ASD 226 TRIATHLON V.</v>
          </cell>
          <cell r="B9">
            <v>85</v>
          </cell>
        </row>
        <row r="10">
          <cell r="A10" t="str">
            <v>ASD CNM TRIATHLON</v>
          </cell>
          <cell r="B10">
            <v>430</v>
          </cell>
        </row>
        <row r="11">
          <cell r="A11" t="str">
            <v>BUSTO ARSIZIO A.R.C.</v>
          </cell>
          <cell r="B11">
            <v>34</v>
          </cell>
        </row>
        <row r="12">
          <cell r="A12" t="str">
            <v>CANOTTIERI SALO'</v>
          </cell>
          <cell r="B12">
            <v>307</v>
          </cell>
        </row>
        <row r="13">
          <cell r="A13" t="str">
            <v>CASSINIS TEAM</v>
          </cell>
          <cell r="B13">
            <v>14</v>
          </cell>
        </row>
        <row r="14">
          <cell r="A14" t="str">
            <v>CUS PROPATRIA MILANO</v>
          </cell>
          <cell r="B14">
            <v>861</v>
          </cell>
        </row>
        <row r="15">
          <cell r="A15" t="str">
            <v>DA PAURA</v>
          </cell>
          <cell r="B15">
            <v>8</v>
          </cell>
        </row>
        <row r="16">
          <cell r="A16" t="str">
            <v>DDS</v>
          </cell>
          <cell r="B16">
            <v>77</v>
          </cell>
        </row>
        <row r="17">
          <cell r="A17" t="str">
            <v>DE RAN CLAB</v>
          </cell>
          <cell r="B17">
            <v>5</v>
          </cell>
        </row>
        <row r="18">
          <cell r="A18" t="str">
            <v>DESENZANO TRIATHLON</v>
          </cell>
          <cell r="B18">
            <v>65</v>
          </cell>
        </row>
        <row r="19">
          <cell r="A19" t="str">
            <v>EUROPA SSD</v>
          </cell>
          <cell r="B19">
            <v>5</v>
          </cell>
        </row>
        <row r="20">
          <cell r="A20" t="str">
            <v>FERALPI TRIATHLON</v>
          </cell>
          <cell r="B20">
            <v>100</v>
          </cell>
        </row>
        <row r="21">
          <cell r="A21" t="str">
            <v>FREEZONE</v>
          </cell>
          <cell r="B21">
            <v>15</v>
          </cell>
        </row>
        <row r="22">
          <cell r="A22" t="str">
            <v>FRIESIAN TEAM</v>
          </cell>
          <cell r="B22">
            <v>15</v>
          </cell>
        </row>
        <row r="23">
          <cell r="A23" t="str">
            <v>FTM TEAM</v>
          </cell>
          <cell r="B23">
            <v>172</v>
          </cell>
        </row>
        <row r="24">
          <cell r="A24" t="str">
            <v>GRUPPO ETHOS RUNNING</v>
          </cell>
          <cell r="B24">
            <v>5</v>
          </cell>
        </row>
        <row r="25">
          <cell r="A25" t="str">
            <v>JCT VIGEVANO</v>
          </cell>
          <cell r="B25">
            <v>55</v>
          </cell>
        </row>
        <row r="26">
          <cell r="A26" t="str">
            <v>K3 CREMONA</v>
          </cell>
          <cell r="B26">
            <v>30</v>
          </cell>
        </row>
        <row r="27">
          <cell r="A27" t="str">
            <v>KRONO LARIO TEAM S.S</v>
          </cell>
          <cell r="B27">
            <v>60</v>
          </cell>
        </row>
        <row r="28">
          <cell r="A28" t="str">
            <v>LIFE LAB ASD</v>
          </cell>
          <cell r="B28">
            <v>20</v>
          </cell>
        </row>
        <row r="29">
          <cell r="A29" t="str">
            <v>MELEGNANO TRIATHLON</v>
          </cell>
          <cell r="B29">
            <v>45</v>
          </cell>
        </row>
        <row r="30">
          <cell r="A30" t="str">
            <v>NAVIGLIO TRIATHLON</v>
          </cell>
          <cell r="B30">
            <v>15</v>
          </cell>
        </row>
        <row r="31">
          <cell r="A31" t="str">
            <v>NC MILANO</v>
          </cell>
          <cell r="B31">
            <v>87</v>
          </cell>
        </row>
        <row r="32">
          <cell r="A32" t="str">
            <v>NEW TRIATHON PROJECT</v>
          </cell>
          <cell r="B32">
            <v>90</v>
          </cell>
        </row>
        <row r="33">
          <cell r="A33" t="str">
            <v>NJOY TRI VA</v>
          </cell>
          <cell r="B33">
            <v>95</v>
          </cell>
        </row>
        <row r="34">
          <cell r="A34" t="str">
            <v>OXYGEN TRIATHLON</v>
          </cell>
          <cell r="B34">
            <v>248</v>
          </cell>
        </row>
        <row r="35">
          <cell r="A35" t="str">
            <v>POLISPORTIVA LOSA</v>
          </cell>
          <cell r="B35">
            <v>55</v>
          </cell>
        </row>
        <row r="36">
          <cell r="A36" t="str">
            <v>RASCHIANI TRI PAVESE</v>
          </cell>
          <cell r="B36">
            <v>710</v>
          </cell>
        </row>
        <row r="37">
          <cell r="A37" t="str">
            <v>RHO TRIATHLON CLUB</v>
          </cell>
          <cell r="B37">
            <v>562</v>
          </cell>
        </row>
        <row r="38">
          <cell r="A38" t="str">
            <v>ROAD RUNNERS</v>
          </cell>
          <cell r="B38">
            <v>812</v>
          </cell>
        </row>
        <row r="39">
          <cell r="A39" t="str">
            <v>RUNNERS SALO'</v>
          </cell>
          <cell r="B39">
            <v>90</v>
          </cell>
        </row>
        <row r="40">
          <cell r="A40" t="str">
            <v>SARONNO TRIATHLON</v>
          </cell>
          <cell r="B40">
            <v>10</v>
          </cell>
        </row>
        <row r="41">
          <cell r="A41" t="str">
            <v>SGM TRIATHLON</v>
          </cell>
          <cell r="B41">
            <v>68</v>
          </cell>
        </row>
        <row r="42">
          <cell r="A42" t="str">
            <v>SPARTACUS TRILECCO</v>
          </cell>
          <cell r="B42">
            <v>10</v>
          </cell>
        </row>
        <row r="43">
          <cell r="A43" t="str">
            <v>SPORT 64</v>
          </cell>
          <cell r="B43">
            <v>30</v>
          </cell>
        </row>
        <row r="44">
          <cell r="A44" t="str">
            <v>SSD NPV</v>
          </cell>
          <cell r="B44">
            <v>17</v>
          </cell>
        </row>
        <row r="45">
          <cell r="A45" t="str">
            <v>STEEL T - BG</v>
          </cell>
          <cell r="B45">
            <v>130</v>
          </cell>
        </row>
        <row r="46">
          <cell r="A46" t="str">
            <v>TAPATRIATHLON TEAM</v>
          </cell>
          <cell r="B46">
            <v>20</v>
          </cell>
        </row>
        <row r="47">
          <cell r="A47" t="str">
            <v>TRI RACE ROCK TEAM</v>
          </cell>
          <cell r="B47">
            <v>102</v>
          </cell>
        </row>
        <row r="48">
          <cell r="A48" t="str">
            <v>TRI SQUAD</v>
          </cell>
          <cell r="B48">
            <v>9</v>
          </cell>
        </row>
        <row r="49">
          <cell r="A49" t="str">
            <v>TRI TEAM BRIANZA</v>
          </cell>
          <cell r="B49">
            <v>722</v>
          </cell>
        </row>
        <row r="50">
          <cell r="A50" t="str">
            <v>TRIATHLON BERGAMO</v>
          </cell>
          <cell r="B50">
            <v>185</v>
          </cell>
        </row>
        <row r="51">
          <cell r="A51" t="str">
            <v>TRIATHLON CREMONA ST</v>
          </cell>
          <cell r="B51">
            <v>98</v>
          </cell>
        </row>
        <row r="52">
          <cell r="A52" t="str">
            <v>TRYLOGY</v>
          </cell>
          <cell r="B52">
            <v>105</v>
          </cell>
        </row>
        <row r="53">
          <cell r="A53" t="str">
            <v>UNA TCS</v>
          </cell>
          <cell r="B53">
            <v>10</v>
          </cell>
        </row>
        <row r="54">
          <cell r="A54" t="str">
            <v>VALBOSSA TRIATHLON</v>
          </cell>
          <cell r="B54">
            <v>30</v>
          </cell>
        </row>
        <row r="55">
          <cell r="A55" t="str">
            <v>VALCAVALLINA TRIATHL</v>
          </cell>
          <cell r="B55">
            <v>140</v>
          </cell>
        </row>
        <row r="56">
          <cell r="A56" t="str">
            <v>VALTELLINA TRIATHLON</v>
          </cell>
          <cell r="B56">
            <v>50</v>
          </cell>
        </row>
        <row r="57">
          <cell r="A57" t="str">
            <v>VENUS TRIATHLON</v>
          </cell>
          <cell r="B57">
            <v>5</v>
          </cell>
        </row>
        <row r="58">
          <cell r="A58" t="str">
            <v>VIRTUS SENAGO</v>
          </cell>
          <cell r="B58">
            <v>40</v>
          </cell>
        </row>
        <row r="59">
          <cell r="A59" t="str">
            <v>VTT</v>
          </cell>
          <cell r="B59">
            <v>10</v>
          </cell>
        </row>
        <row r="60">
          <cell r="A60" t="str">
            <v>YELLOW SPORT TRI</v>
          </cell>
          <cell r="B60">
            <v>20</v>
          </cell>
        </row>
        <row r="61">
          <cell r="A61" t="str">
            <v>ZEROTRENTA TRIATHLON</v>
          </cell>
          <cell r="B61">
            <v>25</v>
          </cell>
        </row>
        <row r="62">
          <cell r="A62" t="str">
            <v>ZEROTRI 1 COMO</v>
          </cell>
          <cell r="B62">
            <v>329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P9" sqref="P9"/>
    </sheetView>
  </sheetViews>
  <sheetFormatPr defaultRowHeight="15" x14ac:dyDescent="0.25"/>
  <cols>
    <col min="2" max="2" width="27.140625" bestFit="1" customWidth="1"/>
    <col min="3" max="10" width="10.7109375" customWidth="1"/>
    <col min="11" max="11" width="18.5703125" style="5" customWidth="1"/>
  </cols>
  <sheetData>
    <row r="1" spans="1:18" x14ac:dyDescent="0.25">
      <c r="A1" s="11" t="s">
        <v>0</v>
      </c>
      <c r="B1" s="11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14</v>
      </c>
      <c r="K1" s="4" t="s">
        <v>13</v>
      </c>
    </row>
    <row r="2" spans="1:18" x14ac:dyDescent="0.25">
      <c r="A2" s="1">
        <f>_xlfn.RANK.EQ(K2,K:K)</f>
        <v>1</v>
      </c>
      <c r="B2" s="12" t="s">
        <v>15</v>
      </c>
      <c r="C2" s="2">
        <v>1143</v>
      </c>
      <c r="D2" s="2">
        <f>VLOOKUP(B2,[1]Table1!$A:$B,2,FALSE)</f>
        <v>722</v>
      </c>
      <c r="E2" s="2"/>
      <c r="F2" s="2"/>
      <c r="G2" s="2"/>
      <c r="H2" s="2"/>
      <c r="I2" s="2"/>
      <c r="J2" s="2"/>
      <c r="K2" s="4">
        <f t="shared" ref="K2:K33" si="0">SUM(C2:J2)</f>
        <v>1865</v>
      </c>
    </row>
    <row r="3" spans="1:18" x14ac:dyDescent="0.25">
      <c r="A3" s="1">
        <f>_xlfn.RANK.EQ(K3,K:K)</f>
        <v>2</v>
      </c>
      <c r="B3" s="12" t="s">
        <v>17</v>
      </c>
      <c r="C3" s="2">
        <v>437</v>
      </c>
      <c r="D3" s="2">
        <f>VLOOKUP(B3,[1]Table1!$A:$B,2,FALSE)</f>
        <v>812</v>
      </c>
      <c r="E3" s="2"/>
      <c r="F3" s="2"/>
      <c r="G3" s="2"/>
      <c r="H3" s="2"/>
      <c r="I3" s="2"/>
      <c r="J3" s="2"/>
      <c r="K3" s="4">
        <f t="shared" si="0"/>
        <v>1249</v>
      </c>
    </row>
    <row r="4" spans="1:18" x14ac:dyDescent="0.25">
      <c r="A4" s="1">
        <f t="shared" ref="A4:A67" si="1">_xlfn.RANK.EQ(K4,K:K)</f>
        <v>3</v>
      </c>
      <c r="B4" s="12" t="s">
        <v>31</v>
      </c>
      <c r="C4" s="2">
        <v>70</v>
      </c>
      <c r="D4" s="2">
        <f>VLOOKUP(B4,[1]Table1!$A:$B,2,FALSE)</f>
        <v>861</v>
      </c>
      <c r="E4" s="2"/>
      <c r="F4" s="2"/>
      <c r="G4" s="2"/>
      <c r="H4" s="2"/>
      <c r="I4" s="2"/>
      <c r="J4" s="2"/>
      <c r="K4" s="4">
        <f t="shared" si="0"/>
        <v>931</v>
      </c>
    </row>
    <row r="5" spans="1:18" x14ac:dyDescent="0.25">
      <c r="A5" s="1">
        <f t="shared" si="1"/>
        <v>4</v>
      </c>
      <c r="B5" s="12" t="s">
        <v>35</v>
      </c>
      <c r="C5" s="2">
        <v>50</v>
      </c>
      <c r="D5" s="2">
        <f>VLOOKUP(B5,[1]Table1!$A:$B,2,FALSE)</f>
        <v>710</v>
      </c>
      <c r="E5" s="2"/>
      <c r="F5" s="2"/>
      <c r="G5" s="2"/>
      <c r="H5" s="2"/>
      <c r="I5" s="2"/>
      <c r="J5" s="2"/>
      <c r="K5" s="4">
        <f t="shared" si="0"/>
        <v>760</v>
      </c>
    </row>
    <row r="6" spans="1:18" x14ac:dyDescent="0.25">
      <c r="A6" s="1">
        <f t="shared" si="1"/>
        <v>5</v>
      </c>
      <c r="B6" s="12" t="s">
        <v>19</v>
      </c>
      <c r="C6" s="2">
        <v>345</v>
      </c>
      <c r="D6" s="2">
        <f>VLOOKUP(B6,[1]Table1!$A:$B,2,FALSE)</f>
        <v>307</v>
      </c>
      <c r="E6" s="2"/>
      <c r="F6" s="2"/>
      <c r="G6" s="2"/>
      <c r="H6" s="2"/>
      <c r="I6" s="2"/>
      <c r="J6" s="2"/>
      <c r="K6" s="4">
        <f t="shared" si="0"/>
        <v>652</v>
      </c>
    </row>
    <row r="7" spans="1:18" x14ac:dyDescent="0.25">
      <c r="A7" s="1">
        <f t="shared" si="1"/>
        <v>6</v>
      </c>
      <c r="B7" s="12" t="s">
        <v>65</v>
      </c>
      <c r="C7" s="18">
        <v>0</v>
      </c>
      <c r="D7" s="2">
        <f>VLOOKUP(B7,[1]Table1!$A:$B,2,FALSE)</f>
        <v>562</v>
      </c>
      <c r="E7" s="12"/>
      <c r="F7" s="12"/>
      <c r="G7" s="12"/>
      <c r="H7" s="12"/>
      <c r="I7" s="12"/>
      <c r="J7" s="12"/>
      <c r="K7" s="21">
        <f t="shared" si="0"/>
        <v>562</v>
      </c>
    </row>
    <row r="8" spans="1:18" x14ac:dyDescent="0.25">
      <c r="A8" s="1">
        <f t="shared" si="1"/>
        <v>7</v>
      </c>
      <c r="B8" s="12" t="s">
        <v>23</v>
      </c>
      <c r="C8" s="2">
        <v>154</v>
      </c>
      <c r="D8" s="2">
        <f>VLOOKUP(B8,[1]Table1!$A:$B,2,FALSE)</f>
        <v>329</v>
      </c>
      <c r="E8" s="2"/>
      <c r="F8" s="2"/>
      <c r="G8" s="2"/>
      <c r="H8" s="2"/>
      <c r="I8" s="2"/>
      <c r="J8" s="2"/>
      <c r="K8" s="4">
        <f t="shared" si="0"/>
        <v>483</v>
      </c>
    </row>
    <row r="9" spans="1:18" x14ac:dyDescent="0.25">
      <c r="A9" s="1">
        <f t="shared" si="1"/>
        <v>8</v>
      </c>
      <c r="B9" s="12" t="s">
        <v>38</v>
      </c>
      <c r="C9" s="2">
        <v>35</v>
      </c>
      <c r="D9" s="2">
        <f>VLOOKUP(B9,[1]Table1!$A:$B,2,FALSE)</f>
        <v>430</v>
      </c>
      <c r="E9" s="2"/>
      <c r="F9" s="2"/>
      <c r="G9" s="2"/>
      <c r="H9" s="2"/>
      <c r="I9" s="2"/>
      <c r="J9" s="2"/>
      <c r="K9" s="4">
        <f t="shared" si="0"/>
        <v>465</v>
      </c>
    </row>
    <row r="10" spans="1:18" x14ac:dyDescent="0.25">
      <c r="A10" s="1">
        <f t="shared" si="1"/>
        <v>9</v>
      </c>
      <c r="B10" s="12" t="s">
        <v>16</v>
      </c>
      <c r="C10" s="2">
        <v>440</v>
      </c>
      <c r="D10" s="2">
        <v>0</v>
      </c>
      <c r="E10" s="2"/>
      <c r="F10" s="2"/>
      <c r="G10" s="2"/>
      <c r="H10" s="2"/>
      <c r="I10" s="2"/>
      <c r="J10" s="2"/>
      <c r="K10" s="4">
        <f t="shared" si="0"/>
        <v>440</v>
      </c>
    </row>
    <row r="11" spans="1:18" x14ac:dyDescent="0.25">
      <c r="A11" s="1">
        <f t="shared" si="1"/>
        <v>10</v>
      </c>
      <c r="B11" s="12" t="s">
        <v>18</v>
      </c>
      <c r="C11" s="2">
        <v>362</v>
      </c>
      <c r="D11" s="2">
        <f>VLOOKUP(B11,[1]Table1!$A:$B,2,FALSE)</f>
        <v>10</v>
      </c>
      <c r="E11" s="2"/>
      <c r="F11" s="2"/>
      <c r="G11" s="2"/>
      <c r="H11" s="2"/>
      <c r="I11" s="2"/>
      <c r="J11" s="2"/>
      <c r="K11" s="4">
        <f t="shared" si="0"/>
        <v>372</v>
      </c>
    </row>
    <row r="12" spans="1:18" x14ac:dyDescent="0.25">
      <c r="A12" s="1">
        <f t="shared" si="1"/>
        <v>11</v>
      </c>
      <c r="B12" s="12" t="s">
        <v>22</v>
      </c>
      <c r="C12" s="2">
        <v>185</v>
      </c>
      <c r="D12" s="2">
        <f>VLOOKUP(B12,[1]Table1!$A:$B,2,FALSE)</f>
        <v>185</v>
      </c>
      <c r="E12" s="2"/>
      <c r="F12" s="2"/>
      <c r="G12" s="2"/>
      <c r="H12" s="2"/>
      <c r="I12" s="2"/>
      <c r="J12" s="2"/>
      <c r="K12" s="4">
        <f t="shared" si="0"/>
        <v>370</v>
      </c>
    </row>
    <row r="13" spans="1:18" x14ac:dyDescent="0.25">
      <c r="A13" s="1">
        <f t="shared" si="1"/>
        <v>12</v>
      </c>
      <c r="B13" s="12" t="s">
        <v>64</v>
      </c>
      <c r="C13" s="18">
        <v>0</v>
      </c>
      <c r="D13" s="2">
        <f>VLOOKUP(B13,[1]Table1!$A:$B,2,FALSE)</f>
        <v>248</v>
      </c>
      <c r="E13" s="12"/>
      <c r="F13" s="12"/>
      <c r="G13" s="12"/>
      <c r="H13" s="12"/>
      <c r="I13" s="12"/>
      <c r="J13" s="12"/>
      <c r="K13" s="21">
        <f t="shared" si="0"/>
        <v>248</v>
      </c>
    </row>
    <row r="14" spans="1:18" x14ac:dyDescent="0.25">
      <c r="A14" s="1">
        <f t="shared" si="1"/>
        <v>13</v>
      </c>
      <c r="B14" s="12" t="s">
        <v>20</v>
      </c>
      <c r="C14" s="2">
        <v>240</v>
      </c>
      <c r="D14" s="2">
        <v>0</v>
      </c>
      <c r="E14" s="2"/>
      <c r="F14" s="2"/>
      <c r="G14" s="2"/>
      <c r="H14" s="2"/>
      <c r="I14" s="2"/>
      <c r="J14" s="2"/>
      <c r="K14" s="4">
        <f t="shared" si="0"/>
        <v>240</v>
      </c>
    </row>
    <row r="15" spans="1:18" x14ac:dyDescent="0.25">
      <c r="A15" s="1">
        <f t="shared" si="1"/>
        <v>14</v>
      </c>
      <c r="B15" s="12" t="s">
        <v>21</v>
      </c>
      <c r="C15" s="2">
        <v>190</v>
      </c>
      <c r="D15" s="2">
        <f>VLOOKUP(B15,[1]Table1!$A:$B,2,FALSE)</f>
        <v>20</v>
      </c>
      <c r="E15" s="2"/>
      <c r="F15" s="2"/>
      <c r="G15" s="2"/>
      <c r="H15" s="2"/>
      <c r="I15" s="2"/>
      <c r="J15" s="2"/>
      <c r="K15" s="4">
        <f t="shared" si="0"/>
        <v>210</v>
      </c>
    </row>
    <row r="16" spans="1:18" x14ac:dyDescent="0.25">
      <c r="A16" s="1">
        <f t="shared" si="1"/>
        <v>15</v>
      </c>
      <c r="B16" s="12" t="s">
        <v>30</v>
      </c>
      <c r="C16" s="2">
        <v>80</v>
      </c>
      <c r="D16" s="2">
        <f>VLOOKUP(B16,[1]Table1!$A:$B,2,FALSE)</f>
        <v>107</v>
      </c>
      <c r="E16" s="2"/>
      <c r="F16" s="2"/>
      <c r="G16" s="2"/>
      <c r="H16" s="2"/>
      <c r="I16" s="2"/>
      <c r="J16" s="2"/>
      <c r="K16" s="4">
        <f t="shared" si="0"/>
        <v>187</v>
      </c>
      <c r="R16" s="13"/>
    </row>
    <row r="17" spans="1:18" x14ac:dyDescent="0.25">
      <c r="A17" s="1">
        <f t="shared" si="1"/>
        <v>16</v>
      </c>
      <c r="B17" s="12" t="s">
        <v>29</v>
      </c>
      <c r="C17" s="2">
        <v>80</v>
      </c>
      <c r="D17" s="2">
        <f>VLOOKUP(B17,[1]Table1!$A:$B,2,FALSE)</f>
        <v>95</v>
      </c>
      <c r="E17" s="2"/>
      <c r="F17" s="2"/>
      <c r="G17" s="2"/>
      <c r="H17" s="2"/>
      <c r="I17" s="2"/>
      <c r="J17" s="2"/>
      <c r="K17" s="4">
        <f t="shared" si="0"/>
        <v>175</v>
      </c>
      <c r="R17" s="13"/>
    </row>
    <row r="18" spans="1:18" x14ac:dyDescent="0.25">
      <c r="A18" s="1">
        <f t="shared" si="1"/>
        <v>17</v>
      </c>
      <c r="B18" s="12" t="s">
        <v>55</v>
      </c>
      <c r="C18" s="18">
        <v>0</v>
      </c>
      <c r="D18" s="2">
        <f>VLOOKUP(B18,[1]Table1!$A:$B,2,FALSE)</f>
        <v>172</v>
      </c>
      <c r="E18" s="12"/>
      <c r="F18" s="12"/>
      <c r="G18" s="12"/>
      <c r="H18" s="12"/>
      <c r="I18" s="12"/>
      <c r="J18" s="12"/>
      <c r="K18" s="21">
        <f t="shared" si="0"/>
        <v>172</v>
      </c>
    </row>
    <row r="19" spans="1:18" x14ac:dyDescent="0.25">
      <c r="A19" s="1">
        <f t="shared" si="1"/>
        <v>18</v>
      </c>
      <c r="B19" s="12" t="s">
        <v>24</v>
      </c>
      <c r="C19" s="2">
        <v>150</v>
      </c>
      <c r="D19" s="2">
        <v>0</v>
      </c>
      <c r="E19" s="2"/>
      <c r="F19" s="2"/>
      <c r="G19" s="2"/>
      <c r="H19" s="2"/>
      <c r="I19" s="2"/>
      <c r="J19" s="2"/>
      <c r="K19" s="4">
        <f t="shared" si="0"/>
        <v>150</v>
      </c>
    </row>
    <row r="20" spans="1:18" x14ac:dyDescent="0.25">
      <c r="A20" s="1">
        <f t="shared" si="1"/>
        <v>19</v>
      </c>
      <c r="B20" s="12" t="s">
        <v>25</v>
      </c>
      <c r="C20" s="2">
        <v>110</v>
      </c>
      <c r="D20" s="2">
        <f>VLOOKUP(B20,[1]Table1!$A:$B,2,FALSE)</f>
        <v>34</v>
      </c>
      <c r="E20" s="2"/>
      <c r="F20" s="2"/>
      <c r="G20" s="2"/>
      <c r="H20" s="2"/>
      <c r="I20" s="2"/>
      <c r="J20" s="2"/>
      <c r="K20" s="4">
        <f t="shared" si="0"/>
        <v>144</v>
      </c>
    </row>
    <row r="21" spans="1:18" x14ac:dyDescent="0.25">
      <c r="A21" s="1">
        <f t="shared" si="1"/>
        <v>20</v>
      </c>
      <c r="B21" s="12" t="s">
        <v>77</v>
      </c>
      <c r="C21" s="18">
        <v>0</v>
      </c>
      <c r="D21" s="2">
        <f>VLOOKUP(B21,[1]Table1!$A:$B,2,FALSE)</f>
        <v>140</v>
      </c>
      <c r="E21" s="12"/>
      <c r="F21" s="12"/>
      <c r="G21" s="12"/>
      <c r="H21" s="12"/>
      <c r="I21" s="12"/>
      <c r="J21" s="12"/>
      <c r="K21" s="21">
        <f t="shared" si="0"/>
        <v>140</v>
      </c>
    </row>
    <row r="22" spans="1:18" x14ac:dyDescent="0.25">
      <c r="A22" s="1">
        <f t="shared" si="1"/>
        <v>21</v>
      </c>
      <c r="B22" s="12" t="s">
        <v>39</v>
      </c>
      <c r="C22" s="2">
        <v>30</v>
      </c>
      <c r="D22" s="2">
        <f>VLOOKUP(B22,[1]Table1!$A:$B,2,FALSE)</f>
        <v>105</v>
      </c>
      <c r="E22" s="2"/>
      <c r="F22" s="2"/>
      <c r="G22" s="2"/>
      <c r="H22" s="2"/>
      <c r="I22" s="2"/>
      <c r="J22" s="2"/>
      <c r="K22" s="4">
        <f t="shared" si="0"/>
        <v>135</v>
      </c>
    </row>
    <row r="23" spans="1:18" x14ac:dyDescent="0.25">
      <c r="A23" s="1">
        <f t="shared" si="1"/>
        <v>22</v>
      </c>
      <c r="B23" s="12" t="s">
        <v>72</v>
      </c>
      <c r="C23" s="18">
        <v>0</v>
      </c>
      <c r="D23" s="2">
        <f>VLOOKUP(B23,[1]Table1!$A:$B,2,FALSE)</f>
        <v>130</v>
      </c>
      <c r="E23" s="12"/>
      <c r="F23" s="12"/>
      <c r="G23" s="12"/>
      <c r="H23" s="12"/>
      <c r="I23" s="12"/>
      <c r="J23" s="12"/>
      <c r="K23" s="21">
        <f t="shared" si="0"/>
        <v>130</v>
      </c>
    </row>
    <row r="24" spans="1:18" x14ac:dyDescent="0.25">
      <c r="A24" s="1">
        <f t="shared" si="1"/>
        <v>23</v>
      </c>
      <c r="B24" s="12" t="s">
        <v>26</v>
      </c>
      <c r="C24" s="2">
        <v>90</v>
      </c>
      <c r="D24" s="2">
        <f>VLOOKUP(B24,[1]Table1!$A:$B,2,FALSE)</f>
        <v>30</v>
      </c>
      <c r="E24" s="2"/>
      <c r="F24" s="2"/>
      <c r="G24" s="2"/>
      <c r="H24" s="2"/>
      <c r="I24" s="2"/>
      <c r="J24" s="2"/>
      <c r="K24" s="4">
        <f t="shared" si="0"/>
        <v>120</v>
      </c>
    </row>
    <row r="25" spans="1:18" x14ac:dyDescent="0.25">
      <c r="A25" s="1">
        <f t="shared" si="1"/>
        <v>24</v>
      </c>
      <c r="B25" s="12" t="s">
        <v>27</v>
      </c>
      <c r="C25" s="2">
        <v>90</v>
      </c>
      <c r="D25" s="2">
        <f>VLOOKUP(B25,[1]Table1!$A:$B,2,FALSE)</f>
        <v>20</v>
      </c>
      <c r="E25" s="2"/>
      <c r="F25" s="2"/>
      <c r="G25" s="2"/>
      <c r="H25" s="2"/>
      <c r="I25" s="2"/>
      <c r="J25" s="2"/>
      <c r="K25" s="4">
        <f t="shared" si="0"/>
        <v>110</v>
      </c>
    </row>
    <row r="26" spans="1:18" x14ac:dyDescent="0.25">
      <c r="A26" s="1">
        <f t="shared" si="1"/>
        <v>25</v>
      </c>
      <c r="B26" s="12" t="s">
        <v>37</v>
      </c>
      <c r="C26" s="2">
        <v>50</v>
      </c>
      <c r="D26" s="2">
        <f>VLOOKUP(B26,[1]Table1!$A:$B,2,FALSE)</f>
        <v>57</v>
      </c>
      <c r="E26" s="2"/>
      <c r="F26" s="2"/>
      <c r="G26" s="2"/>
      <c r="H26" s="2"/>
      <c r="I26" s="2"/>
      <c r="J26" s="2"/>
      <c r="K26" s="4">
        <f t="shared" si="0"/>
        <v>107</v>
      </c>
    </row>
    <row r="27" spans="1:18" x14ac:dyDescent="0.25">
      <c r="A27" s="1">
        <f t="shared" si="1"/>
        <v>26</v>
      </c>
      <c r="B27" s="12" t="s">
        <v>28</v>
      </c>
      <c r="C27" s="2">
        <v>90</v>
      </c>
      <c r="D27" s="2">
        <f>VLOOKUP(B27,[1]Table1!$A:$B,2,FALSE)</f>
        <v>14</v>
      </c>
      <c r="E27" s="2"/>
      <c r="F27" s="2"/>
      <c r="G27" s="2"/>
      <c r="H27" s="2"/>
      <c r="I27" s="2"/>
      <c r="J27" s="2"/>
      <c r="K27" s="4">
        <f t="shared" si="0"/>
        <v>104</v>
      </c>
    </row>
    <row r="28" spans="1:18" x14ac:dyDescent="0.25">
      <c r="A28" s="1">
        <f t="shared" si="1"/>
        <v>27</v>
      </c>
      <c r="B28" s="12" t="s">
        <v>74</v>
      </c>
      <c r="C28" s="18">
        <v>0</v>
      </c>
      <c r="D28" s="2">
        <f>VLOOKUP(B28,[1]Table1!$A:$B,2,FALSE)</f>
        <v>102</v>
      </c>
      <c r="E28" s="12"/>
      <c r="F28" s="12"/>
      <c r="G28" s="12"/>
      <c r="H28" s="12"/>
      <c r="I28" s="12"/>
      <c r="J28" s="12"/>
      <c r="K28" s="21">
        <f t="shared" si="0"/>
        <v>102</v>
      </c>
    </row>
    <row r="29" spans="1:18" x14ac:dyDescent="0.25">
      <c r="A29" s="1">
        <f t="shared" si="1"/>
        <v>28</v>
      </c>
      <c r="B29" s="12" t="s">
        <v>53</v>
      </c>
      <c r="C29" s="18">
        <v>0</v>
      </c>
      <c r="D29" s="2">
        <f>VLOOKUP(B29,[1]Table1!$A:$B,2,FALSE)</f>
        <v>100</v>
      </c>
      <c r="E29" s="12"/>
      <c r="F29" s="12"/>
      <c r="G29" s="12"/>
      <c r="H29" s="12"/>
      <c r="I29" s="12"/>
      <c r="J29" s="12"/>
      <c r="K29" s="21">
        <f t="shared" si="0"/>
        <v>100</v>
      </c>
    </row>
    <row r="30" spans="1:18" x14ac:dyDescent="0.25">
      <c r="A30" s="1">
        <f t="shared" si="1"/>
        <v>29</v>
      </c>
      <c r="B30" s="12" t="s">
        <v>76</v>
      </c>
      <c r="C30" s="18">
        <v>0</v>
      </c>
      <c r="D30" s="2">
        <f>VLOOKUP(B30,[1]Table1!$A:$B,2,FALSE)</f>
        <v>98</v>
      </c>
      <c r="E30" s="12"/>
      <c r="F30" s="12"/>
      <c r="G30" s="12"/>
      <c r="H30" s="12"/>
      <c r="I30" s="12"/>
      <c r="J30" s="12"/>
      <c r="K30" s="21">
        <f t="shared" si="0"/>
        <v>98</v>
      </c>
    </row>
    <row r="31" spans="1:18" x14ac:dyDescent="0.25">
      <c r="A31" s="1">
        <f t="shared" si="1"/>
        <v>30</v>
      </c>
      <c r="B31" s="12" t="s">
        <v>46</v>
      </c>
      <c r="C31" s="18">
        <v>0</v>
      </c>
      <c r="D31" s="2">
        <f>VLOOKUP(B31,[1]Table1!$A:$B,2,FALSE)</f>
        <v>90</v>
      </c>
      <c r="E31" s="12"/>
      <c r="F31" s="12"/>
      <c r="G31" s="12"/>
      <c r="H31" s="12"/>
      <c r="I31" s="12"/>
      <c r="J31" s="12"/>
      <c r="K31" s="21">
        <f t="shared" si="0"/>
        <v>90</v>
      </c>
    </row>
    <row r="32" spans="1:18" x14ac:dyDescent="0.25">
      <c r="A32" s="1">
        <f t="shared" si="1"/>
        <v>30</v>
      </c>
      <c r="B32" t="s">
        <v>63</v>
      </c>
      <c r="C32" s="15">
        <v>0</v>
      </c>
      <c r="D32" s="2">
        <f>VLOOKUP(B32,[1]Table1!$A:$B,2,FALSE)</f>
        <v>90</v>
      </c>
      <c r="K32" s="16">
        <f t="shared" si="0"/>
        <v>90</v>
      </c>
    </row>
    <row r="33" spans="1:11" x14ac:dyDescent="0.25">
      <c r="A33" s="1">
        <f t="shared" si="1"/>
        <v>30</v>
      </c>
      <c r="B33" t="s">
        <v>66</v>
      </c>
      <c r="C33" s="15">
        <v>0</v>
      </c>
      <c r="D33" s="2">
        <f>VLOOKUP(B33,[1]Table1!$A:$B,2,FALSE)</f>
        <v>90</v>
      </c>
      <c r="K33" s="16">
        <f t="shared" si="0"/>
        <v>90</v>
      </c>
    </row>
    <row r="34" spans="1:11" x14ac:dyDescent="0.25">
      <c r="A34" s="1">
        <f t="shared" si="1"/>
        <v>33</v>
      </c>
      <c r="B34" t="s">
        <v>62</v>
      </c>
      <c r="C34" s="15">
        <v>0</v>
      </c>
      <c r="D34" s="2">
        <f>VLOOKUP(B34,[1]Table1!$A:$B,2,FALSE)</f>
        <v>87</v>
      </c>
      <c r="K34" s="16">
        <f t="shared" ref="K34:K65" si="2">SUM(C34:J34)</f>
        <v>87</v>
      </c>
    </row>
    <row r="35" spans="1:11" x14ac:dyDescent="0.25">
      <c r="A35" s="1">
        <f t="shared" si="1"/>
        <v>34</v>
      </c>
      <c r="B35" t="s">
        <v>47</v>
      </c>
      <c r="C35" s="15">
        <v>0</v>
      </c>
      <c r="D35" s="2">
        <f>VLOOKUP(B35,[1]Table1!$A:$B,2,FALSE)</f>
        <v>85</v>
      </c>
      <c r="K35" s="16">
        <f t="shared" si="2"/>
        <v>85</v>
      </c>
    </row>
    <row r="36" spans="1:11" x14ac:dyDescent="0.25">
      <c r="A36" s="1">
        <f t="shared" si="1"/>
        <v>35</v>
      </c>
      <c r="B36" t="s">
        <v>49</v>
      </c>
      <c r="C36" s="15">
        <v>0</v>
      </c>
      <c r="D36" s="2">
        <f>VLOOKUP(B36,[1]Table1!$A:$B,2,FALSE)</f>
        <v>77</v>
      </c>
      <c r="K36" s="16">
        <f t="shared" si="2"/>
        <v>77</v>
      </c>
    </row>
    <row r="37" spans="1:11" x14ac:dyDescent="0.25">
      <c r="A37" s="1">
        <f t="shared" si="1"/>
        <v>36</v>
      </c>
      <c r="B37" s="17" t="s">
        <v>34</v>
      </c>
      <c r="C37" s="19">
        <v>58</v>
      </c>
      <c r="D37" s="2">
        <f>VLOOKUP(B37,[1]Table1!$A:$B,2,FALSE)</f>
        <v>15</v>
      </c>
      <c r="E37" s="20"/>
      <c r="F37" s="20"/>
      <c r="G37" s="20"/>
      <c r="H37" s="20"/>
      <c r="I37" s="20"/>
      <c r="J37" s="20"/>
      <c r="K37" s="22">
        <f t="shared" si="2"/>
        <v>73</v>
      </c>
    </row>
    <row r="38" spans="1:11" x14ac:dyDescent="0.25">
      <c r="A38" s="1">
        <f t="shared" si="1"/>
        <v>37</v>
      </c>
      <c r="B38" t="s">
        <v>68</v>
      </c>
      <c r="C38" s="15">
        <v>0</v>
      </c>
      <c r="D38" s="2">
        <f>VLOOKUP(B38,[1]Table1!$A:$B,2,FALSE)</f>
        <v>68</v>
      </c>
      <c r="K38" s="16">
        <f t="shared" si="2"/>
        <v>68</v>
      </c>
    </row>
    <row r="39" spans="1:11" x14ac:dyDescent="0.25">
      <c r="A39" s="1">
        <f t="shared" si="1"/>
        <v>38</v>
      </c>
      <c r="B39" s="17" t="s">
        <v>42</v>
      </c>
      <c r="C39" s="19">
        <v>10</v>
      </c>
      <c r="D39" s="2">
        <f>VLOOKUP(B39,[1]Table1!$A:$B,2,FALSE)</f>
        <v>55</v>
      </c>
      <c r="E39" s="20"/>
      <c r="F39" s="20"/>
      <c r="G39" s="20"/>
      <c r="H39" s="20"/>
      <c r="I39" s="20"/>
      <c r="J39" s="20"/>
      <c r="K39" s="22">
        <f t="shared" si="2"/>
        <v>65</v>
      </c>
    </row>
    <row r="40" spans="1:11" x14ac:dyDescent="0.25">
      <c r="A40" s="1">
        <f t="shared" si="1"/>
        <v>38</v>
      </c>
      <c r="B40" t="s">
        <v>51</v>
      </c>
      <c r="C40" s="15">
        <v>0</v>
      </c>
      <c r="D40" s="2">
        <f>VLOOKUP(B40,[1]Table1!$A:$B,2,FALSE)</f>
        <v>65</v>
      </c>
      <c r="K40" s="16">
        <f t="shared" si="2"/>
        <v>65</v>
      </c>
    </row>
    <row r="41" spans="1:11" x14ac:dyDescent="0.25">
      <c r="A41" s="1">
        <f t="shared" si="1"/>
        <v>40</v>
      </c>
      <c r="B41" s="17" t="s">
        <v>32</v>
      </c>
      <c r="C41" s="19">
        <v>60</v>
      </c>
      <c r="D41" s="2">
        <v>0</v>
      </c>
      <c r="E41" s="20"/>
      <c r="F41" s="20"/>
      <c r="G41" s="20"/>
      <c r="H41" s="20"/>
      <c r="I41" s="20"/>
      <c r="J41" s="20"/>
      <c r="K41" s="22">
        <f t="shared" si="2"/>
        <v>60</v>
      </c>
    </row>
    <row r="42" spans="1:11" x14ac:dyDescent="0.25">
      <c r="A42" s="1">
        <f t="shared" si="1"/>
        <v>40</v>
      </c>
      <c r="B42" s="17" t="s">
        <v>33</v>
      </c>
      <c r="C42" s="19">
        <v>60</v>
      </c>
      <c r="D42" s="2">
        <v>0</v>
      </c>
      <c r="E42" s="20"/>
      <c r="F42" s="20"/>
      <c r="G42" s="20"/>
      <c r="H42" s="20"/>
      <c r="I42" s="20"/>
      <c r="J42" s="20"/>
      <c r="K42" s="22">
        <f t="shared" si="2"/>
        <v>60</v>
      </c>
    </row>
    <row r="43" spans="1:11" x14ac:dyDescent="0.25">
      <c r="A43" s="1">
        <f t="shared" si="1"/>
        <v>40</v>
      </c>
      <c r="B43" s="17" t="s">
        <v>36</v>
      </c>
      <c r="C43" s="19">
        <v>50</v>
      </c>
      <c r="D43" s="2">
        <f>VLOOKUP(B43,[1]Table1!$A:$B,2,FALSE)</f>
        <v>10</v>
      </c>
      <c r="E43" s="20"/>
      <c r="F43" s="20"/>
      <c r="G43" s="20"/>
      <c r="H43" s="20"/>
      <c r="I43" s="20"/>
      <c r="J43" s="20"/>
      <c r="K43" s="22">
        <f t="shared" si="2"/>
        <v>60</v>
      </c>
    </row>
    <row r="44" spans="1:11" x14ac:dyDescent="0.25">
      <c r="A44" s="1">
        <f t="shared" si="1"/>
        <v>40</v>
      </c>
      <c r="B44" s="17" t="s">
        <v>44</v>
      </c>
      <c r="C44" s="19">
        <v>5</v>
      </c>
      <c r="D44" s="2">
        <f>VLOOKUP(B44,[1]Table1!$A:$B,2,FALSE)</f>
        <v>55</v>
      </c>
      <c r="E44" s="20"/>
      <c r="F44" s="20"/>
      <c r="G44" s="20"/>
      <c r="H44" s="20"/>
      <c r="I44" s="20"/>
      <c r="J44" s="20"/>
      <c r="K44" s="22">
        <f t="shared" si="2"/>
        <v>60</v>
      </c>
    </row>
    <row r="45" spans="1:11" x14ac:dyDescent="0.25">
      <c r="A45" s="1">
        <f t="shared" si="1"/>
        <v>40</v>
      </c>
      <c r="B45" s="17" t="s">
        <v>58</v>
      </c>
      <c r="C45" s="15">
        <v>0</v>
      </c>
      <c r="D45" s="2">
        <f>VLOOKUP(B45,[1]Table1!$A:$B,2,FALSE)</f>
        <v>60</v>
      </c>
      <c r="E45" s="17"/>
      <c r="F45" s="17"/>
      <c r="G45" s="17"/>
      <c r="H45" s="17"/>
      <c r="I45" s="17"/>
      <c r="J45" s="17"/>
      <c r="K45" s="16">
        <f t="shared" si="2"/>
        <v>60</v>
      </c>
    </row>
    <row r="46" spans="1:11" x14ac:dyDescent="0.25">
      <c r="A46" s="1">
        <f t="shared" si="1"/>
        <v>45</v>
      </c>
      <c r="B46" s="17" t="s">
        <v>78</v>
      </c>
      <c r="C46" s="15">
        <v>0</v>
      </c>
      <c r="D46" s="2">
        <f>VLOOKUP(B46,[1]Table1!$A:$B,2,FALSE)</f>
        <v>50</v>
      </c>
      <c r="E46" s="17"/>
      <c r="F46" s="17"/>
      <c r="G46" s="17"/>
      <c r="H46" s="17"/>
      <c r="I46" s="17"/>
      <c r="J46" s="17"/>
      <c r="K46" s="16">
        <f t="shared" si="2"/>
        <v>50</v>
      </c>
    </row>
    <row r="47" spans="1:11" x14ac:dyDescent="0.25">
      <c r="A47" s="1">
        <f t="shared" si="1"/>
        <v>46</v>
      </c>
      <c r="B47" s="17" t="s">
        <v>60</v>
      </c>
      <c r="C47" s="15">
        <v>0</v>
      </c>
      <c r="D47" s="2">
        <f>VLOOKUP(B47,[1]Table1!$A:$B,2,FALSE)</f>
        <v>45</v>
      </c>
      <c r="E47" s="17"/>
      <c r="F47" s="17"/>
      <c r="G47" s="17"/>
      <c r="H47" s="17"/>
      <c r="I47" s="17"/>
      <c r="J47" s="17"/>
      <c r="K47" s="16">
        <f t="shared" si="2"/>
        <v>45</v>
      </c>
    </row>
    <row r="48" spans="1:11" x14ac:dyDescent="0.25">
      <c r="A48" s="1">
        <f t="shared" si="1"/>
        <v>47</v>
      </c>
      <c r="B48" s="17" t="s">
        <v>80</v>
      </c>
      <c r="C48" s="15">
        <v>0</v>
      </c>
      <c r="D48" s="2">
        <f>VLOOKUP(B48,[1]Table1!$A:$B,2,FALSE)</f>
        <v>40</v>
      </c>
      <c r="E48" s="17"/>
      <c r="F48" s="17"/>
      <c r="G48" s="17"/>
      <c r="H48" s="17"/>
      <c r="I48" s="17"/>
      <c r="J48" s="17"/>
      <c r="K48" s="16">
        <f t="shared" si="2"/>
        <v>40</v>
      </c>
    </row>
    <row r="49" spans="1:11" x14ac:dyDescent="0.25">
      <c r="A49" s="1">
        <f t="shared" si="1"/>
        <v>48</v>
      </c>
      <c r="B49" s="17" t="s">
        <v>40</v>
      </c>
      <c r="C49" s="19">
        <v>16</v>
      </c>
      <c r="D49" s="2">
        <f>VLOOKUP(B49,[1]Table1!$A:$B,2,FALSE)</f>
        <v>20</v>
      </c>
      <c r="E49" s="20"/>
      <c r="F49" s="20"/>
      <c r="G49" s="20"/>
      <c r="H49" s="20"/>
      <c r="I49" s="20"/>
      <c r="J49" s="20"/>
      <c r="K49" s="22">
        <f t="shared" si="2"/>
        <v>36</v>
      </c>
    </row>
    <row r="50" spans="1:11" x14ac:dyDescent="0.25">
      <c r="A50" s="1">
        <f t="shared" si="1"/>
        <v>49</v>
      </c>
      <c r="B50" s="17" t="s">
        <v>57</v>
      </c>
      <c r="C50" s="15">
        <v>0</v>
      </c>
      <c r="D50" s="2">
        <f>VLOOKUP(B50,[1]Table1!$A:$B,2,FALSE)</f>
        <v>30</v>
      </c>
      <c r="E50" s="17"/>
      <c r="F50" s="17"/>
      <c r="G50" s="17"/>
      <c r="H50" s="17"/>
      <c r="I50" s="17"/>
      <c r="J50" s="17"/>
      <c r="K50" s="16">
        <f t="shared" si="2"/>
        <v>30</v>
      </c>
    </row>
    <row r="51" spans="1:11" x14ac:dyDescent="0.25">
      <c r="A51" s="1">
        <f t="shared" si="1"/>
        <v>49</v>
      </c>
      <c r="B51" s="17" t="s">
        <v>70</v>
      </c>
      <c r="C51" s="15">
        <v>0</v>
      </c>
      <c r="D51" s="2">
        <f>VLOOKUP(B51,[1]Table1!$A:$B,2,FALSE)</f>
        <v>30</v>
      </c>
      <c r="E51" s="17"/>
      <c r="F51" s="17"/>
      <c r="G51" s="17"/>
      <c r="H51" s="17"/>
      <c r="I51" s="17"/>
      <c r="J51" s="17"/>
      <c r="K51" s="16">
        <f t="shared" si="2"/>
        <v>30</v>
      </c>
    </row>
    <row r="52" spans="1:11" x14ac:dyDescent="0.25">
      <c r="A52" s="1">
        <f t="shared" si="1"/>
        <v>51</v>
      </c>
      <c r="B52" s="17" t="s">
        <v>82</v>
      </c>
      <c r="C52" s="15">
        <v>0</v>
      </c>
      <c r="D52" s="2">
        <f>VLOOKUP(B52,[1]Table1!$A:$B,2,FALSE)</f>
        <v>25</v>
      </c>
      <c r="E52" s="17"/>
      <c r="F52" s="17"/>
      <c r="G52" s="17"/>
      <c r="H52" s="17"/>
      <c r="I52" s="17"/>
      <c r="J52" s="17"/>
      <c r="K52" s="16">
        <f t="shared" si="2"/>
        <v>25</v>
      </c>
    </row>
    <row r="53" spans="1:11" x14ac:dyDescent="0.25">
      <c r="A53" s="1">
        <f t="shared" si="1"/>
        <v>52</v>
      </c>
      <c r="B53" s="17" t="s">
        <v>59</v>
      </c>
      <c r="C53" s="15">
        <v>0</v>
      </c>
      <c r="D53" s="2">
        <f>VLOOKUP(B53,[1]Table1!$A:$B,2,FALSE)</f>
        <v>20</v>
      </c>
      <c r="E53" s="17"/>
      <c r="F53" s="17"/>
      <c r="G53" s="17"/>
      <c r="H53" s="17"/>
      <c r="I53" s="17"/>
      <c r="J53" s="17"/>
      <c r="K53" s="16">
        <f t="shared" si="2"/>
        <v>20</v>
      </c>
    </row>
    <row r="54" spans="1:11" x14ac:dyDescent="0.25">
      <c r="A54" s="1">
        <f t="shared" si="1"/>
        <v>52</v>
      </c>
      <c r="B54" s="17" t="s">
        <v>73</v>
      </c>
      <c r="C54" s="15">
        <v>0</v>
      </c>
      <c r="D54" s="2">
        <f>VLOOKUP(B54,[1]Table1!$A:$B,2,FALSE)</f>
        <v>20</v>
      </c>
      <c r="E54" s="17"/>
      <c r="F54" s="17"/>
      <c r="G54" s="17"/>
      <c r="H54" s="17"/>
      <c r="I54" s="17"/>
      <c r="J54" s="17"/>
      <c r="K54" s="16">
        <f t="shared" si="2"/>
        <v>20</v>
      </c>
    </row>
    <row r="55" spans="1:11" x14ac:dyDescent="0.25">
      <c r="A55" s="1">
        <f t="shared" si="1"/>
        <v>52</v>
      </c>
      <c r="B55" s="17" t="s">
        <v>81</v>
      </c>
      <c r="C55" s="15">
        <v>0</v>
      </c>
      <c r="D55" s="2">
        <f>VLOOKUP(B55,[1]Table1!$A:$B,2,FALSE)</f>
        <v>20</v>
      </c>
      <c r="E55" s="17"/>
      <c r="F55" s="17"/>
      <c r="G55" s="17"/>
      <c r="H55" s="17"/>
      <c r="I55" s="17"/>
      <c r="J55" s="17"/>
      <c r="K55" s="16">
        <f t="shared" si="2"/>
        <v>20</v>
      </c>
    </row>
    <row r="56" spans="1:11" x14ac:dyDescent="0.25">
      <c r="A56" s="1">
        <f t="shared" si="1"/>
        <v>55</v>
      </c>
      <c r="B56" s="17" t="s">
        <v>71</v>
      </c>
      <c r="C56" s="15">
        <v>0</v>
      </c>
      <c r="D56" s="2">
        <f>VLOOKUP(B56,[1]Table1!$A:$B,2,FALSE)</f>
        <v>17</v>
      </c>
      <c r="E56" s="17"/>
      <c r="F56" s="17"/>
      <c r="G56" s="17"/>
      <c r="H56" s="17"/>
      <c r="I56" s="17"/>
      <c r="J56" s="17"/>
      <c r="K56" s="16">
        <f t="shared" si="2"/>
        <v>17</v>
      </c>
    </row>
    <row r="57" spans="1:11" x14ac:dyDescent="0.25">
      <c r="A57" s="1">
        <f t="shared" si="1"/>
        <v>56</v>
      </c>
      <c r="B57" s="17" t="s">
        <v>41</v>
      </c>
      <c r="C57" s="19">
        <v>15</v>
      </c>
      <c r="D57" s="2">
        <v>0</v>
      </c>
      <c r="E57" s="20"/>
      <c r="F57" s="20"/>
      <c r="G57" s="20"/>
      <c r="H57" s="20"/>
      <c r="I57" s="20"/>
      <c r="J57" s="20"/>
      <c r="K57" s="22">
        <f t="shared" si="2"/>
        <v>15</v>
      </c>
    </row>
    <row r="58" spans="1:11" x14ac:dyDescent="0.25">
      <c r="A58" s="1">
        <f t="shared" si="1"/>
        <v>56</v>
      </c>
      <c r="B58" s="17" t="s">
        <v>45</v>
      </c>
      <c r="C58" s="15">
        <v>0</v>
      </c>
      <c r="D58" s="2">
        <f>VLOOKUP(B58,[1]Table1!$A:$B,2,FALSE)</f>
        <v>15</v>
      </c>
      <c r="E58" s="17"/>
      <c r="F58" s="17"/>
      <c r="G58" s="17"/>
      <c r="H58" s="17"/>
      <c r="I58" s="17"/>
      <c r="J58" s="17"/>
      <c r="K58" s="16">
        <f t="shared" si="2"/>
        <v>15</v>
      </c>
    </row>
    <row r="59" spans="1:11" x14ac:dyDescent="0.25">
      <c r="A59" s="1">
        <f t="shared" si="1"/>
        <v>56</v>
      </c>
      <c r="B59" s="17" t="s">
        <v>54</v>
      </c>
      <c r="C59" s="15">
        <v>0</v>
      </c>
      <c r="D59" s="2">
        <f>VLOOKUP(B59,[1]Table1!$A:$B,2,FALSE)</f>
        <v>15</v>
      </c>
      <c r="E59" s="17"/>
      <c r="F59" s="17"/>
      <c r="G59" s="17"/>
      <c r="H59" s="17"/>
      <c r="I59" s="17"/>
      <c r="J59" s="17"/>
      <c r="K59" s="16">
        <f t="shared" si="2"/>
        <v>15</v>
      </c>
    </row>
    <row r="60" spans="1:11" x14ac:dyDescent="0.25">
      <c r="A60" s="1">
        <f t="shared" si="1"/>
        <v>56</v>
      </c>
      <c r="B60" s="17" t="s">
        <v>61</v>
      </c>
      <c r="C60" s="15">
        <v>0</v>
      </c>
      <c r="D60" s="2">
        <f>VLOOKUP(B60,[1]Table1!$A:$B,2,FALSE)</f>
        <v>15</v>
      </c>
      <c r="E60" s="17"/>
      <c r="F60" s="17"/>
      <c r="G60" s="17"/>
      <c r="H60" s="17"/>
      <c r="I60" s="17"/>
      <c r="J60" s="17"/>
      <c r="K60" s="16">
        <f t="shared" si="2"/>
        <v>15</v>
      </c>
    </row>
    <row r="61" spans="1:11" x14ac:dyDescent="0.25">
      <c r="A61" s="1">
        <f t="shared" si="1"/>
        <v>60</v>
      </c>
      <c r="B61" s="17" t="s">
        <v>67</v>
      </c>
      <c r="C61" s="15">
        <v>0</v>
      </c>
      <c r="D61" s="2">
        <f>VLOOKUP(B61,[1]Table1!$A:$B,2,FALSE)</f>
        <v>10</v>
      </c>
      <c r="E61" s="17"/>
      <c r="F61" s="17"/>
      <c r="G61" s="17"/>
      <c r="H61" s="17"/>
      <c r="I61" s="17"/>
      <c r="J61" s="17"/>
      <c r="K61" s="16">
        <f t="shared" si="2"/>
        <v>10</v>
      </c>
    </row>
    <row r="62" spans="1:11" x14ac:dyDescent="0.25">
      <c r="A62" s="1">
        <f t="shared" si="1"/>
        <v>60</v>
      </c>
      <c r="B62" s="17" t="s">
        <v>69</v>
      </c>
      <c r="C62" s="15">
        <v>0</v>
      </c>
      <c r="D62" s="2">
        <f>VLOOKUP(B62,[1]Table1!$A:$B,2,FALSE)</f>
        <v>10</v>
      </c>
      <c r="E62" s="17"/>
      <c r="F62" s="17"/>
      <c r="G62" s="17"/>
      <c r="H62" s="17"/>
      <c r="I62" s="17"/>
      <c r="J62" s="17"/>
      <c r="K62" s="16">
        <f t="shared" si="2"/>
        <v>10</v>
      </c>
    </row>
    <row r="63" spans="1:11" x14ac:dyDescent="0.25">
      <c r="A63" s="1">
        <f t="shared" si="1"/>
        <v>62</v>
      </c>
      <c r="B63" s="17" t="s">
        <v>75</v>
      </c>
      <c r="C63" s="15">
        <v>0</v>
      </c>
      <c r="D63" s="2">
        <f>VLOOKUP(B63,[1]Table1!$A:$B,2,FALSE)</f>
        <v>9</v>
      </c>
      <c r="E63" s="17"/>
      <c r="F63" s="17"/>
      <c r="G63" s="17"/>
      <c r="H63" s="17"/>
      <c r="I63" s="17"/>
      <c r="J63" s="17"/>
      <c r="K63" s="16">
        <f t="shared" si="2"/>
        <v>9</v>
      </c>
    </row>
    <row r="64" spans="1:11" x14ac:dyDescent="0.25">
      <c r="A64" s="1">
        <f t="shared" si="1"/>
        <v>63</v>
      </c>
      <c r="B64" s="17" t="s">
        <v>48</v>
      </c>
      <c r="C64" s="15">
        <v>0</v>
      </c>
      <c r="D64" s="2">
        <f>VLOOKUP(B64,[1]Table1!$A:$B,2,FALSE)</f>
        <v>8</v>
      </c>
      <c r="E64" s="17"/>
      <c r="F64" s="17"/>
      <c r="G64" s="17"/>
      <c r="H64" s="17"/>
      <c r="I64" s="17"/>
      <c r="J64" s="17"/>
      <c r="K64" s="16">
        <f t="shared" si="2"/>
        <v>8</v>
      </c>
    </row>
    <row r="65" spans="1:11" x14ac:dyDescent="0.25">
      <c r="A65" s="1">
        <f t="shared" si="1"/>
        <v>64</v>
      </c>
      <c r="B65" s="17" t="s">
        <v>43</v>
      </c>
      <c r="C65" s="19">
        <v>5</v>
      </c>
      <c r="D65" s="2">
        <v>0</v>
      </c>
      <c r="E65" s="20"/>
      <c r="F65" s="20"/>
      <c r="G65" s="20"/>
      <c r="H65" s="20"/>
      <c r="I65" s="20"/>
      <c r="J65" s="20"/>
      <c r="K65" s="22">
        <f t="shared" si="2"/>
        <v>5</v>
      </c>
    </row>
    <row r="66" spans="1:11" x14ac:dyDescent="0.25">
      <c r="A66" s="1">
        <f t="shared" si="1"/>
        <v>64</v>
      </c>
      <c r="B66" s="17" t="s">
        <v>50</v>
      </c>
      <c r="C66" s="15">
        <v>0</v>
      </c>
      <c r="D66" s="2">
        <f>VLOOKUP(B66,[1]Table1!$A:$B,2,FALSE)</f>
        <v>5</v>
      </c>
      <c r="E66" s="17"/>
      <c r="F66" s="17"/>
      <c r="G66" s="17"/>
      <c r="H66" s="17"/>
      <c r="I66" s="17"/>
      <c r="J66" s="17"/>
      <c r="K66" s="16">
        <f t="shared" ref="K66:K97" si="3">SUM(C66:J66)</f>
        <v>5</v>
      </c>
    </row>
    <row r="67" spans="1:11" x14ac:dyDescent="0.25">
      <c r="A67" s="1">
        <f t="shared" si="1"/>
        <v>64</v>
      </c>
      <c r="B67" s="17" t="s">
        <v>52</v>
      </c>
      <c r="C67" s="15">
        <v>0</v>
      </c>
      <c r="D67" s="2">
        <f>VLOOKUP(B67,[1]Table1!$A:$B,2,FALSE)</f>
        <v>5</v>
      </c>
      <c r="E67" s="17"/>
      <c r="F67" s="17"/>
      <c r="G67" s="17"/>
      <c r="H67" s="17"/>
      <c r="I67" s="17"/>
      <c r="J67" s="17"/>
      <c r="K67" s="16">
        <f t="shared" si="3"/>
        <v>5</v>
      </c>
    </row>
    <row r="68" spans="1:11" x14ac:dyDescent="0.25">
      <c r="A68" s="1">
        <f t="shared" ref="A68:A69" si="4">_xlfn.RANK.EQ(K68,K:K)</f>
        <v>64</v>
      </c>
      <c r="B68" s="17" t="s">
        <v>56</v>
      </c>
      <c r="C68" s="15">
        <v>0</v>
      </c>
      <c r="D68" s="2">
        <f>VLOOKUP(B68,[1]Table1!$A:$B,2,FALSE)</f>
        <v>5</v>
      </c>
      <c r="E68" s="17"/>
      <c r="F68" s="17"/>
      <c r="G68" s="17"/>
      <c r="H68" s="17"/>
      <c r="I68" s="17"/>
      <c r="J68" s="17"/>
      <c r="K68" s="16">
        <f t="shared" si="3"/>
        <v>5</v>
      </c>
    </row>
    <row r="69" spans="1:11" x14ac:dyDescent="0.25">
      <c r="A69" s="1">
        <f t="shared" si="4"/>
        <v>64</v>
      </c>
      <c r="B69" s="17" t="s">
        <v>79</v>
      </c>
      <c r="C69" s="15">
        <v>0</v>
      </c>
      <c r="D69" s="2">
        <f>VLOOKUP(B69,[1]Table1!$A:$B,2,FALSE)</f>
        <v>5</v>
      </c>
      <c r="E69" s="17"/>
      <c r="F69" s="17"/>
      <c r="G69" s="17"/>
      <c r="H69" s="17"/>
      <c r="I69" s="17"/>
      <c r="J69" s="17"/>
      <c r="K69" s="16">
        <f t="shared" si="3"/>
        <v>5</v>
      </c>
    </row>
    <row r="70" spans="1:11" x14ac:dyDescent="0.25">
      <c r="K70"/>
    </row>
    <row r="71" spans="1:11" x14ac:dyDescent="0.25">
      <c r="K71"/>
    </row>
    <row r="72" spans="1:11" x14ac:dyDescent="0.25">
      <c r="K72"/>
    </row>
    <row r="73" spans="1:11" x14ac:dyDescent="0.25">
      <c r="K73"/>
    </row>
    <row r="74" spans="1:11" x14ac:dyDescent="0.25">
      <c r="K74"/>
    </row>
    <row r="75" spans="1:11" x14ac:dyDescent="0.25">
      <c r="K75"/>
    </row>
    <row r="76" spans="1:11" x14ac:dyDescent="0.25">
      <c r="K76"/>
    </row>
    <row r="77" spans="1:11" x14ac:dyDescent="0.25">
      <c r="K77"/>
    </row>
    <row r="78" spans="1:11" x14ac:dyDescent="0.25">
      <c r="K78"/>
    </row>
    <row r="79" spans="1:11" x14ac:dyDescent="0.25">
      <c r="K79"/>
    </row>
    <row r="80" spans="1:11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</sheetData>
  <sortState ref="A2:K69">
    <sortCondition descending="1" ref="K1"/>
  </sortState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2" sqref="A2"/>
    </sheetView>
  </sheetViews>
  <sheetFormatPr defaultRowHeight="15" x14ac:dyDescent="0.25"/>
  <cols>
    <col min="2" max="2" width="22.42578125" customWidth="1"/>
    <col min="3" max="3" width="20.5703125" customWidth="1"/>
  </cols>
  <sheetData>
    <row r="1" spans="1:5" x14ac:dyDescent="0.25">
      <c r="A1" t="s">
        <v>2</v>
      </c>
      <c r="B1" t="s">
        <v>3</v>
      </c>
      <c r="C1" t="s">
        <v>4</v>
      </c>
      <c r="D1" t="s">
        <v>5</v>
      </c>
    </row>
    <row r="2" spans="1:5" x14ac:dyDescent="0.25">
      <c r="A2" s="14"/>
      <c r="B2" s="14"/>
      <c r="C2" s="14"/>
      <c r="D2" t="e">
        <f>VLOOKUP(B2,Foglio1!B:B,1,FALSE)</f>
        <v>#N/A</v>
      </c>
      <c r="E2">
        <f>COUNTIF(A:A,A2)</f>
        <v>0</v>
      </c>
    </row>
    <row r="3" spans="1:5" x14ac:dyDescent="0.25">
      <c r="A3" s="14"/>
      <c r="B3" s="14"/>
      <c r="C3" s="14"/>
      <c r="D3" t="e">
        <f>VLOOKUP(B3,Foglio1!B:B,1,FALSE)</f>
        <v>#N/A</v>
      </c>
      <c r="E3">
        <f t="shared" ref="E3:E66" si="0">COUNTIF(A:A,A3)</f>
        <v>0</v>
      </c>
    </row>
    <row r="4" spans="1:5" x14ac:dyDescent="0.25">
      <c r="A4" s="14"/>
      <c r="B4" s="14"/>
      <c r="C4" s="14"/>
      <c r="D4" t="e">
        <f>VLOOKUP(B4,Foglio1!B:B,1,FALSE)</f>
        <v>#N/A</v>
      </c>
      <c r="E4">
        <f t="shared" si="0"/>
        <v>0</v>
      </c>
    </row>
    <row r="5" spans="1:5" x14ac:dyDescent="0.25">
      <c r="A5" s="14"/>
      <c r="B5" s="14"/>
      <c r="C5" s="14"/>
      <c r="D5" t="e">
        <f>VLOOKUP(B5,Foglio1!B:B,1,FALSE)</f>
        <v>#N/A</v>
      </c>
      <c r="E5">
        <f t="shared" si="0"/>
        <v>0</v>
      </c>
    </row>
    <row r="6" spans="1:5" x14ac:dyDescent="0.25">
      <c r="A6" s="14"/>
      <c r="B6" s="14"/>
      <c r="C6" s="14"/>
      <c r="D6" t="e">
        <f>VLOOKUP(B6,Foglio1!B:B,1,FALSE)</f>
        <v>#N/A</v>
      </c>
      <c r="E6">
        <f t="shared" si="0"/>
        <v>0</v>
      </c>
    </row>
    <row r="7" spans="1:5" x14ac:dyDescent="0.25">
      <c r="A7" s="14"/>
      <c r="B7" s="14"/>
      <c r="C7" s="14"/>
      <c r="D7" t="e">
        <f>VLOOKUP(B7,Foglio1!B:B,1,FALSE)</f>
        <v>#N/A</v>
      </c>
      <c r="E7">
        <f t="shared" si="0"/>
        <v>0</v>
      </c>
    </row>
    <row r="8" spans="1:5" x14ac:dyDescent="0.25">
      <c r="A8" s="14"/>
      <c r="B8" s="14"/>
      <c r="C8" s="14"/>
      <c r="D8" t="e">
        <f>VLOOKUP(B8,Foglio1!B:B,1,FALSE)</f>
        <v>#N/A</v>
      </c>
      <c r="E8">
        <f t="shared" si="0"/>
        <v>0</v>
      </c>
    </row>
    <row r="9" spans="1:5" x14ac:dyDescent="0.25">
      <c r="A9" s="14"/>
      <c r="B9" s="14"/>
      <c r="C9" s="14"/>
      <c r="D9" t="e">
        <f>VLOOKUP(B9,Foglio1!B:B,1,FALSE)</f>
        <v>#N/A</v>
      </c>
      <c r="E9">
        <f t="shared" si="0"/>
        <v>0</v>
      </c>
    </row>
    <row r="10" spans="1:5" x14ac:dyDescent="0.25">
      <c r="A10" s="14"/>
      <c r="B10" s="14"/>
      <c r="C10" s="14"/>
      <c r="D10" t="e">
        <f>VLOOKUP(B10,Foglio1!B:B,1,FALSE)</f>
        <v>#N/A</v>
      </c>
      <c r="E10">
        <f t="shared" si="0"/>
        <v>0</v>
      </c>
    </row>
    <row r="11" spans="1:5" x14ac:dyDescent="0.25">
      <c r="A11" s="14"/>
      <c r="B11" s="14"/>
      <c r="C11" s="14"/>
      <c r="D11" t="e">
        <f>VLOOKUP(B11,Foglio1!B:B,1,FALSE)</f>
        <v>#N/A</v>
      </c>
      <c r="E11">
        <f t="shared" si="0"/>
        <v>0</v>
      </c>
    </row>
    <row r="12" spans="1:5" x14ac:dyDescent="0.25">
      <c r="A12" s="14"/>
      <c r="B12" s="14"/>
      <c r="C12" s="14"/>
      <c r="D12" t="e">
        <f>VLOOKUP(B12,Foglio1!B:B,1,FALSE)</f>
        <v>#N/A</v>
      </c>
      <c r="E12">
        <f t="shared" si="0"/>
        <v>0</v>
      </c>
    </row>
    <row r="13" spans="1:5" x14ac:dyDescent="0.25">
      <c r="A13" s="14"/>
      <c r="B13" s="14"/>
      <c r="C13" s="14"/>
      <c r="D13" t="e">
        <f>VLOOKUP(B13,Foglio1!B:B,1,FALSE)</f>
        <v>#N/A</v>
      </c>
      <c r="E13">
        <f t="shared" si="0"/>
        <v>0</v>
      </c>
    </row>
    <row r="14" spans="1:5" x14ac:dyDescent="0.25">
      <c r="A14" s="14"/>
      <c r="B14" s="14"/>
      <c r="C14" s="14"/>
      <c r="D14" t="e">
        <f>VLOOKUP(B14,Foglio1!B:B,1,FALSE)</f>
        <v>#N/A</v>
      </c>
      <c r="E14">
        <f t="shared" si="0"/>
        <v>0</v>
      </c>
    </row>
    <row r="15" spans="1:5" x14ac:dyDescent="0.25">
      <c r="A15" s="14"/>
      <c r="B15" s="14"/>
      <c r="C15" s="14"/>
      <c r="D15" t="e">
        <f>VLOOKUP(B15,Foglio1!B:B,1,FALSE)</f>
        <v>#N/A</v>
      </c>
      <c r="E15">
        <f t="shared" si="0"/>
        <v>0</v>
      </c>
    </row>
    <row r="16" spans="1:5" x14ac:dyDescent="0.25">
      <c r="A16" s="14"/>
      <c r="B16" s="14"/>
      <c r="C16" s="14"/>
      <c r="D16" t="e">
        <f>VLOOKUP(B16,Foglio1!B:B,1,FALSE)</f>
        <v>#N/A</v>
      </c>
      <c r="E16">
        <f t="shared" si="0"/>
        <v>0</v>
      </c>
    </row>
    <row r="17" spans="1:5" x14ac:dyDescent="0.25">
      <c r="A17" s="14"/>
      <c r="B17" s="14"/>
      <c r="C17" s="14"/>
      <c r="D17" t="e">
        <f>VLOOKUP(B17,Foglio1!B:B,1,FALSE)</f>
        <v>#N/A</v>
      </c>
      <c r="E17">
        <f t="shared" si="0"/>
        <v>0</v>
      </c>
    </row>
    <row r="18" spans="1:5" x14ac:dyDescent="0.25">
      <c r="A18" s="14"/>
      <c r="B18" s="14"/>
      <c r="C18" s="14"/>
      <c r="D18" t="e">
        <f>VLOOKUP(B18,Foglio1!B:B,1,FALSE)</f>
        <v>#N/A</v>
      </c>
      <c r="E18">
        <f t="shared" si="0"/>
        <v>0</v>
      </c>
    </row>
    <row r="19" spans="1:5" x14ac:dyDescent="0.25">
      <c r="A19" s="14"/>
      <c r="B19" s="14"/>
      <c r="C19" s="14"/>
      <c r="D19" t="e">
        <f>VLOOKUP(B19,Foglio1!B:B,1,FALSE)</f>
        <v>#N/A</v>
      </c>
      <c r="E19">
        <f t="shared" si="0"/>
        <v>0</v>
      </c>
    </row>
    <row r="20" spans="1:5" x14ac:dyDescent="0.25">
      <c r="A20" s="14"/>
      <c r="B20" s="14"/>
      <c r="C20" s="14"/>
      <c r="D20" t="e">
        <f>VLOOKUP(B20,Foglio1!B:B,1,FALSE)</f>
        <v>#N/A</v>
      </c>
      <c r="E20">
        <f t="shared" si="0"/>
        <v>0</v>
      </c>
    </row>
    <row r="21" spans="1:5" x14ac:dyDescent="0.25">
      <c r="A21" s="14"/>
      <c r="B21" s="14"/>
      <c r="C21" s="14"/>
      <c r="D21" t="e">
        <f>VLOOKUP(B21,Foglio1!B:B,1,FALSE)</f>
        <v>#N/A</v>
      </c>
      <c r="E21">
        <f t="shared" si="0"/>
        <v>0</v>
      </c>
    </row>
    <row r="22" spans="1:5" x14ac:dyDescent="0.25">
      <c r="A22" s="14"/>
      <c r="B22" s="14"/>
      <c r="C22" s="14"/>
      <c r="D22" t="e">
        <f>VLOOKUP(B22,Foglio1!B:B,1,FALSE)</f>
        <v>#N/A</v>
      </c>
      <c r="E22">
        <f t="shared" si="0"/>
        <v>0</v>
      </c>
    </row>
    <row r="23" spans="1:5" x14ac:dyDescent="0.25">
      <c r="A23" s="14"/>
      <c r="B23" s="14"/>
      <c r="C23" s="14"/>
      <c r="D23" t="e">
        <f>VLOOKUP(B23,Foglio1!B:B,1,FALSE)</f>
        <v>#N/A</v>
      </c>
      <c r="E23">
        <f t="shared" si="0"/>
        <v>0</v>
      </c>
    </row>
    <row r="24" spans="1:5" x14ac:dyDescent="0.25">
      <c r="A24" s="14"/>
      <c r="B24" s="14"/>
      <c r="C24" s="14"/>
      <c r="D24" t="e">
        <f>VLOOKUP(B24,Foglio1!B:B,1,FALSE)</f>
        <v>#N/A</v>
      </c>
      <c r="E24">
        <f t="shared" si="0"/>
        <v>0</v>
      </c>
    </row>
    <row r="25" spans="1:5" x14ac:dyDescent="0.25">
      <c r="A25" s="14"/>
      <c r="B25" s="14"/>
      <c r="C25" s="14"/>
      <c r="D25" t="e">
        <f>VLOOKUP(B25,Foglio1!B:B,1,FALSE)</f>
        <v>#N/A</v>
      </c>
      <c r="E25">
        <f t="shared" si="0"/>
        <v>0</v>
      </c>
    </row>
    <row r="26" spans="1:5" x14ac:dyDescent="0.25">
      <c r="A26" s="14"/>
      <c r="B26" s="14"/>
      <c r="C26" s="14"/>
      <c r="D26" t="e">
        <f>VLOOKUP(B26,Foglio1!B:B,1,FALSE)</f>
        <v>#N/A</v>
      </c>
      <c r="E26">
        <f t="shared" si="0"/>
        <v>0</v>
      </c>
    </row>
    <row r="27" spans="1:5" x14ac:dyDescent="0.25">
      <c r="A27" s="14"/>
      <c r="B27" s="14"/>
      <c r="C27" s="14"/>
      <c r="D27" t="e">
        <f>VLOOKUP(B27,Foglio1!B:B,1,FALSE)</f>
        <v>#N/A</v>
      </c>
      <c r="E27">
        <f t="shared" si="0"/>
        <v>0</v>
      </c>
    </row>
    <row r="28" spans="1:5" x14ac:dyDescent="0.25">
      <c r="A28" s="14"/>
      <c r="B28" s="14"/>
      <c r="C28" s="14"/>
      <c r="D28" t="e">
        <f>VLOOKUP(B28,Foglio1!B:B,1,FALSE)</f>
        <v>#N/A</v>
      </c>
      <c r="E28">
        <f t="shared" si="0"/>
        <v>0</v>
      </c>
    </row>
    <row r="29" spans="1:5" x14ac:dyDescent="0.25">
      <c r="A29" s="14"/>
      <c r="B29" s="14"/>
      <c r="C29" s="14"/>
      <c r="D29" t="e">
        <f>VLOOKUP(B29,Foglio1!B:B,1,FALSE)</f>
        <v>#N/A</v>
      </c>
      <c r="E29">
        <f t="shared" si="0"/>
        <v>0</v>
      </c>
    </row>
    <row r="30" spans="1:5" x14ac:dyDescent="0.25">
      <c r="A30" s="14"/>
      <c r="B30" s="14"/>
      <c r="C30" s="14"/>
      <c r="D30" t="e">
        <f>VLOOKUP(B30,Foglio1!B:B,1,FALSE)</f>
        <v>#N/A</v>
      </c>
      <c r="E30">
        <f t="shared" si="0"/>
        <v>0</v>
      </c>
    </row>
    <row r="31" spans="1:5" x14ac:dyDescent="0.25">
      <c r="A31" s="14"/>
      <c r="B31" s="14"/>
      <c r="C31" s="14"/>
      <c r="D31" t="e">
        <f>VLOOKUP(B31,Foglio1!B:B,1,FALSE)</f>
        <v>#N/A</v>
      </c>
      <c r="E31">
        <f t="shared" si="0"/>
        <v>0</v>
      </c>
    </row>
    <row r="32" spans="1:5" x14ac:dyDescent="0.25">
      <c r="A32" s="14"/>
      <c r="B32" s="14"/>
      <c r="C32" s="14"/>
      <c r="D32" t="e">
        <f>VLOOKUP(B32,Foglio1!B:B,1,FALSE)</f>
        <v>#N/A</v>
      </c>
      <c r="E32">
        <f t="shared" si="0"/>
        <v>0</v>
      </c>
    </row>
    <row r="33" spans="1:5" x14ac:dyDescent="0.25">
      <c r="A33" s="14"/>
      <c r="B33" s="14"/>
      <c r="C33" s="14"/>
      <c r="D33" t="e">
        <f>VLOOKUP(B33,Foglio1!B:B,1,FALSE)</f>
        <v>#N/A</v>
      </c>
      <c r="E33">
        <f t="shared" si="0"/>
        <v>0</v>
      </c>
    </row>
    <row r="34" spans="1:5" x14ac:dyDescent="0.25">
      <c r="A34" s="14"/>
      <c r="B34" s="14"/>
      <c r="C34" s="14"/>
      <c r="D34" t="e">
        <f>VLOOKUP(B34,Foglio1!B:B,1,FALSE)</f>
        <v>#N/A</v>
      </c>
      <c r="E34">
        <f t="shared" si="0"/>
        <v>0</v>
      </c>
    </row>
    <row r="35" spans="1:5" x14ac:dyDescent="0.25">
      <c r="A35" s="14"/>
      <c r="B35" s="14"/>
      <c r="C35" s="14"/>
      <c r="D35" t="e">
        <f>VLOOKUP(B35,Foglio1!B:B,1,FALSE)</f>
        <v>#N/A</v>
      </c>
      <c r="E35">
        <f t="shared" si="0"/>
        <v>0</v>
      </c>
    </row>
    <row r="36" spans="1:5" x14ac:dyDescent="0.25">
      <c r="A36" s="14"/>
      <c r="B36" s="14"/>
      <c r="C36" s="14"/>
      <c r="D36" t="e">
        <f>VLOOKUP(B36,Foglio1!B:B,1,FALSE)</f>
        <v>#N/A</v>
      </c>
      <c r="E36">
        <f t="shared" si="0"/>
        <v>0</v>
      </c>
    </row>
    <row r="37" spans="1:5" x14ac:dyDescent="0.25">
      <c r="A37" s="14"/>
      <c r="B37" s="14"/>
      <c r="C37" s="14"/>
      <c r="D37" t="e">
        <f>VLOOKUP(B37,Foglio1!B:B,1,FALSE)</f>
        <v>#N/A</v>
      </c>
      <c r="E37">
        <f t="shared" si="0"/>
        <v>0</v>
      </c>
    </row>
    <row r="38" spans="1:5" x14ac:dyDescent="0.25">
      <c r="A38" s="14"/>
      <c r="B38" s="14"/>
      <c r="C38" s="14"/>
      <c r="D38" t="e">
        <f>VLOOKUP(B38,Foglio1!B:B,1,FALSE)</f>
        <v>#N/A</v>
      </c>
      <c r="E38">
        <f t="shared" si="0"/>
        <v>0</v>
      </c>
    </row>
    <row r="39" spans="1:5" x14ac:dyDescent="0.25">
      <c r="A39" s="14"/>
      <c r="B39" s="14"/>
      <c r="C39" s="14"/>
      <c r="D39" t="e">
        <f>VLOOKUP(B39,Foglio1!B:B,1,FALSE)</f>
        <v>#N/A</v>
      </c>
      <c r="E39">
        <f t="shared" si="0"/>
        <v>0</v>
      </c>
    </row>
    <row r="40" spans="1:5" x14ac:dyDescent="0.25">
      <c r="A40" s="14"/>
      <c r="B40" s="14"/>
      <c r="C40" s="14"/>
      <c r="D40" t="e">
        <f>VLOOKUP(B40,Foglio1!B:B,1,FALSE)</f>
        <v>#N/A</v>
      </c>
      <c r="E40">
        <f t="shared" si="0"/>
        <v>0</v>
      </c>
    </row>
    <row r="41" spans="1:5" x14ac:dyDescent="0.25">
      <c r="A41" s="14"/>
      <c r="B41" s="14"/>
      <c r="C41" s="14"/>
      <c r="D41" t="e">
        <f>VLOOKUP(B41,Foglio1!B:B,1,FALSE)</f>
        <v>#N/A</v>
      </c>
      <c r="E41">
        <f t="shared" si="0"/>
        <v>0</v>
      </c>
    </row>
    <row r="42" spans="1:5" x14ac:dyDescent="0.25">
      <c r="A42" s="14"/>
      <c r="B42" s="14"/>
      <c r="C42" s="14"/>
      <c r="D42" t="e">
        <f>VLOOKUP(B42,Foglio1!B:B,1,FALSE)</f>
        <v>#N/A</v>
      </c>
      <c r="E42">
        <f t="shared" si="0"/>
        <v>0</v>
      </c>
    </row>
    <row r="43" spans="1:5" x14ac:dyDescent="0.25">
      <c r="D43" t="e">
        <f>VLOOKUP(B43,Foglio1!B:B,1,FALSE)</f>
        <v>#N/A</v>
      </c>
      <c r="E43">
        <f t="shared" si="0"/>
        <v>0</v>
      </c>
    </row>
    <row r="44" spans="1:5" x14ac:dyDescent="0.25">
      <c r="D44" t="e">
        <f>VLOOKUP(B44,Foglio1!B:B,1,FALSE)</f>
        <v>#N/A</v>
      </c>
      <c r="E44">
        <f t="shared" si="0"/>
        <v>0</v>
      </c>
    </row>
    <row r="45" spans="1:5" x14ac:dyDescent="0.25">
      <c r="D45" t="e">
        <f>VLOOKUP(B45,Foglio1!B:B,1,FALSE)</f>
        <v>#N/A</v>
      </c>
      <c r="E45">
        <f t="shared" si="0"/>
        <v>0</v>
      </c>
    </row>
    <row r="46" spans="1:5" x14ac:dyDescent="0.25">
      <c r="D46" t="e">
        <f>VLOOKUP(B46,Foglio1!B:B,1,FALSE)</f>
        <v>#N/A</v>
      </c>
      <c r="E46">
        <f t="shared" si="0"/>
        <v>0</v>
      </c>
    </row>
    <row r="47" spans="1:5" x14ac:dyDescent="0.25">
      <c r="D47" t="e">
        <f>VLOOKUP(B47,Foglio1!B:B,1,FALSE)</f>
        <v>#N/A</v>
      </c>
      <c r="E47">
        <f t="shared" si="0"/>
        <v>0</v>
      </c>
    </row>
    <row r="48" spans="1:5" x14ac:dyDescent="0.25">
      <c r="D48" t="e">
        <f>VLOOKUP(B48,Foglio1!B:B,1,FALSE)</f>
        <v>#N/A</v>
      </c>
      <c r="E48">
        <f t="shared" si="0"/>
        <v>0</v>
      </c>
    </row>
    <row r="49" spans="4:5" x14ac:dyDescent="0.25">
      <c r="D49" t="e">
        <f>VLOOKUP(B49,Foglio1!B:B,1,FALSE)</f>
        <v>#N/A</v>
      </c>
      <c r="E49">
        <f t="shared" si="0"/>
        <v>0</v>
      </c>
    </row>
    <row r="50" spans="4:5" x14ac:dyDescent="0.25">
      <c r="D50" t="e">
        <f>VLOOKUP(B50,Foglio1!B:B,1,FALSE)</f>
        <v>#N/A</v>
      </c>
      <c r="E50">
        <f t="shared" si="0"/>
        <v>0</v>
      </c>
    </row>
    <row r="51" spans="4:5" x14ac:dyDescent="0.25">
      <c r="D51" t="e">
        <f>VLOOKUP(B51,Foglio1!B:B,1,FALSE)</f>
        <v>#N/A</v>
      </c>
      <c r="E51">
        <f t="shared" si="0"/>
        <v>0</v>
      </c>
    </row>
    <row r="52" spans="4:5" x14ac:dyDescent="0.25">
      <c r="D52" t="e">
        <f>VLOOKUP(B52,Foglio1!B:B,1,FALSE)</f>
        <v>#N/A</v>
      </c>
      <c r="E52">
        <f t="shared" si="0"/>
        <v>0</v>
      </c>
    </row>
    <row r="53" spans="4:5" x14ac:dyDescent="0.25">
      <c r="D53" t="e">
        <f>VLOOKUP(B53,Foglio1!B:B,1,FALSE)</f>
        <v>#N/A</v>
      </c>
      <c r="E53">
        <f t="shared" si="0"/>
        <v>0</v>
      </c>
    </row>
    <row r="54" spans="4:5" x14ac:dyDescent="0.25">
      <c r="D54" t="e">
        <f>VLOOKUP(B54,Foglio1!B:B,1,FALSE)</f>
        <v>#N/A</v>
      </c>
      <c r="E54">
        <f t="shared" si="0"/>
        <v>0</v>
      </c>
    </row>
    <row r="55" spans="4:5" x14ac:dyDescent="0.25">
      <c r="D55" t="e">
        <f>VLOOKUP(B55,Foglio1!B:B,1,FALSE)</f>
        <v>#N/A</v>
      </c>
      <c r="E55">
        <f t="shared" si="0"/>
        <v>0</v>
      </c>
    </row>
    <row r="56" spans="4:5" x14ac:dyDescent="0.25">
      <c r="D56" t="e">
        <f>VLOOKUP(B56,Foglio1!B:B,1,FALSE)</f>
        <v>#N/A</v>
      </c>
      <c r="E56">
        <f t="shared" si="0"/>
        <v>0</v>
      </c>
    </row>
    <row r="57" spans="4:5" x14ac:dyDescent="0.25">
      <c r="D57" t="e">
        <f>VLOOKUP(B57,Foglio1!B:B,1,FALSE)</f>
        <v>#N/A</v>
      </c>
      <c r="E57">
        <f t="shared" si="0"/>
        <v>0</v>
      </c>
    </row>
    <row r="58" spans="4:5" x14ac:dyDescent="0.25">
      <c r="D58" t="e">
        <f>VLOOKUP(B58,Foglio1!B:B,1,FALSE)</f>
        <v>#N/A</v>
      </c>
      <c r="E58">
        <f t="shared" si="0"/>
        <v>0</v>
      </c>
    </row>
    <row r="59" spans="4:5" x14ac:dyDescent="0.25">
      <c r="D59" t="e">
        <f>VLOOKUP(B59,Foglio1!B:B,1,FALSE)</f>
        <v>#N/A</v>
      </c>
      <c r="E59">
        <f t="shared" si="0"/>
        <v>0</v>
      </c>
    </row>
    <row r="60" spans="4:5" x14ac:dyDescent="0.25">
      <c r="D60" t="e">
        <f>VLOOKUP(B60,Foglio1!B:B,1,FALSE)</f>
        <v>#N/A</v>
      </c>
      <c r="E60">
        <f t="shared" si="0"/>
        <v>0</v>
      </c>
    </row>
    <row r="61" spans="4:5" x14ac:dyDescent="0.25">
      <c r="D61" t="e">
        <f>VLOOKUP(B61,Foglio1!B:B,1,FALSE)</f>
        <v>#N/A</v>
      </c>
      <c r="E61">
        <f t="shared" si="0"/>
        <v>0</v>
      </c>
    </row>
    <row r="62" spans="4:5" x14ac:dyDescent="0.25">
      <c r="D62" t="e">
        <f>VLOOKUP(B62,Foglio1!B:B,1,FALSE)</f>
        <v>#N/A</v>
      </c>
      <c r="E62">
        <f t="shared" si="0"/>
        <v>0</v>
      </c>
    </row>
    <row r="63" spans="4:5" x14ac:dyDescent="0.25">
      <c r="D63" t="e">
        <f>VLOOKUP(B63,Foglio1!B:B,1,FALSE)</f>
        <v>#N/A</v>
      </c>
      <c r="E63">
        <f t="shared" si="0"/>
        <v>0</v>
      </c>
    </row>
    <row r="64" spans="4:5" x14ac:dyDescent="0.25">
      <c r="D64" t="e">
        <f>VLOOKUP(B64,Foglio1!B:B,1,FALSE)</f>
        <v>#N/A</v>
      </c>
      <c r="E64">
        <f t="shared" si="0"/>
        <v>0</v>
      </c>
    </row>
    <row r="65" spans="2:5" x14ac:dyDescent="0.25">
      <c r="D65" t="e">
        <f>VLOOKUP(B65,Foglio1!B:B,1,FALSE)</f>
        <v>#N/A</v>
      </c>
      <c r="E65">
        <f t="shared" si="0"/>
        <v>0</v>
      </c>
    </row>
    <row r="66" spans="2:5" x14ac:dyDescent="0.25">
      <c r="D66" t="e">
        <f>VLOOKUP(B66,Foglio1!B:B,1,FALSE)</f>
        <v>#N/A</v>
      </c>
      <c r="E66">
        <f t="shared" si="0"/>
        <v>0</v>
      </c>
    </row>
    <row r="67" spans="2:5" x14ac:dyDescent="0.25">
      <c r="D67" t="e">
        <f>VLOOKUP(B67,Foglio1!B:B,1,FALSE)</f>
        <v>#N/A</v>
      </c>
      <c r="E67">
        <f t="shared" ref="E67:E75" si="1">COUNTIF(A:A,A67)</f>
        <v>0</v>
      </c>
    </row>
    <row r="68" spans="2:5" x14ac:dyDescent="0.25">
      <c r="D68" t="e">
        <f>VLOOKUP(B68,Foglio1!B:B,1,FALSE)</f>
        <v>#N/A</v>
      </c>
      <c r="E68">
        <f t="shared" si="1"/>
        <v>0</v>
      </c>
    </row>
    <row r="69" spans="2:5" x14ac:dyDescent="0.25">
      <c r="D69" t="e">
        <f>VLOOKUP(B69,Foglio1!B:B,1,FALSE)</f>
        <v>#N/A</v>
      </c>
      <c r="E69">
        <f t="shared" si="1"/>
        <v>0</v>
      </c>
    </row>
    <row r="70" spans="2:5" x14ac:dyDescent="0.25">
      <c r="D70" t="e">
        <f>VLOOKUP(B70,Foglio1!B:B,1,FALSE)</f>
        <v>#N/A</v>
      </c>
      <c r="E70">
        <f t="shared" si="1"/>
        <v>0</v>
      </c>
    </row>
    <row r="71" spans="2:5" x14ac:dyDescent="0.25">
      <c r="D71" t="e">
        <f>VLOOKUP(B71,Foglio1!B:B,1,FALSE)</f>
        <v>#N/A</v>
      </c>
      <c r="E71">
        <f t="shared" si="1"/>
        <v>0</v>
      </c>
    </row>
    <row r="72" spans="2:5" x14ac:dyDescent="0.25">
      <c r="D72" t="e">
        <f>VLOOKUP(B72,Foglio1!B:B,1,FALSE)</f>
        <v>#N/A</v>
      </c>
      <c r="E72">
        <f t="shared" si="1"/>
        <v>0</v>
      </c>
    </row>
    <row r="73" spans="2:5" x14ac:dyDescent="0.25">
      <c r="D73" t="e">
        <f>VLOOKUP(B73,Foglio1!B:B,1,FALSE)</f>
        <v>#N/A</v>
      </c>
      <c r="E73">
        <f t="shared" si="1"/>
        <v>0</v>
      </c>
    </row>
    <row r="74" spans="2:5" x14ac:dyDescent="0.25">
      <c r="D74" t="e">
        <f>VLOOKUP(B74,Foglio1!B:B,1,FALSE)</f>
        <v>#N/A</v>
      </c>
      <c r="E74">
        <f t="shared" si="1"/>
        <v>0</v>
      </c>
    </row>
    <row r="75" spans="2:5" x14ac:dyDescent="0.25">
      <c r="D75" t="e">
        <f>VLOOKUP(B75,Foglio1!B:B,1,FALSE)</f>
        <v>#N/A</v>
      </c>
      <c r="E75">
        <f t="shared" si="1"/>
        <v>0</v>
      </c>
    </row>
    <row r="76" spans="2:5" x14ac:dyDescent="0.25">
      <c r="B76" s="3"/>
      <c r="C76" s="3"/>
    </row>
    <row r="77" spans="2:5" x14ac:dyDescent="0.25">
      <c r="B77" s="3"/>
      <c r="C7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6" sqref="A1:E26"/>
    </sheetView>
  </sheetViews>
  <sheetFormatPr defaultRowHeight="15" x14ac:dyDescent="0.25"/>
  <cols>
    <col min="1" max="1" width="5.42578125" bestFit="1" customWidth="1"/>
    <col min="2" max="2" width="13.42578125" bestFit="1" customWidth="1"/>
    <col min="3" max="3" width="29.5703125" bestFit="1" customWidth="1"/>
    <col min="4" max="4" width="6.42578125" bestFit="1" customWidth="1"/>
  </cols>
  <sheetData>
    <row r="1" spans="1:4" ht="15.75" x14ac:dyDescent="0.25">
      <c r="A1" s="6"/>
      <c r="B1" s="6"/>
      <c r="C1" s="6"/>
      <c r="D1" s="7"/>
    </row>
    <row r="2" spans="1:4" ht="15.75" x14ac:dyDescent="0.25">
      <c r="A2" s="8"/>
      <c r="B2" s="9"/>
      <c r="C2" s="9"/>
      <c r="D2" s="10"/>
    </row>
    <row r="3" spans="1:4" ht="15.75" x14ac:dyDescent="0.25">
      <c r="A3" s="8"/>
      <c r="B3" s="9"/>
      <c r="C3" s="9"/>
      <c r="D3" s="10"/>
    </row>
    <row r="4" spans="1:4" ht="15.75" x14ac:dyDescent="0.25">
      <c r="A4" s="8"/>
      <c r="B4" s="9"/>
      <c r="C4" s="9"/>
      <c r="D4" s="10"/>
    </row>
    <row r="5" spans="1:4" ht="15.75" x14ac:dyDescent="0.25">
      <c r="A5" s="8"/>
      <c r="B5" s="9"/>
      <c r="C5" s="9"/>
      <c r="D5" s="10"/>
    </row>
    <row r="6" spans="1:4" ht="15.75" x14ac:dyDescent="0.25">
      <c r="A6" s="8"/>
      <c r="B6" s="9"/>
      <c r="C6" s="9"/>
      <c r="D6" s="10"/>
    </row>
    <row r="7" spans="1:4" ht="15.75" x14ac:dyDescent="0.25">
      <c r="A7" s="8"/>
      <c r="B7" s="9"/>
      <c r="C7" s="9"/>
      <c r="D7" s="10"/>
    </row>
    <row r="8" spans="1:4" ht="15.75" x14ac:dyDescent="0.25">
      <c r="A8" s="8"/>
      <c r="B8" s="9"/>
      <c r="C8" s="9"/>
      <c r="D8" s="10"/>
    </row>
    <row r="9" spans="1:4" ht="15.75" x14ac:dyDescent="0.25">
      <c r="A9" s="8"/>
      <c r="B9" s="9"/>
      <c r="C9" s="9"/>
      <c r="D9" s="10"/>
    </row>
    <row r="10" spans="1:4" ht="15.75" x14ac:dyDescent="0.25">
      <c r="A10" s="8"/>
      <c r="B10" s="9"/>
      <c r="C10" s="9"/>
      <c r="D10" s="10"/>
    </row>
    <row r="11" spans="1:4" ht="15.75" x14ac:dyDescent="0.25">
      <c r="A11" s="8"/>
      <c r="B11" s="9"/>
      <c r="C11" s="9"/>
      <c r="D11" s="10"/>
    </row>
    <row r="12" spans="1:4" ht="15.75" x14ac:dyDescent="0.25">
      <c r="A12" s="8"/>
      <c r="B12" s="9"/>
      <c r="C12" s="9"/>
      <c r="D12" s="10"/>
    </row>
    <row r="13" spans="1:4" ht="15.75" x14ac:dyDescent="0.25">
      <c r="A13" s="8"/>
      <c r="B13" s="9"/>
      <c r="C13" s="9"/>
      <c r="D13" s="10"/>
    </row>
    <row r="14" spans="1:4" ht="15.75" x14ac:dyDescent="0.25">
      <c r="A14" s="8"/>
      <c r="B14" s="9"/>
      <c r="C14" s="9"/>
      <c r="D14" s="10"/>
    </row>
    <row r="15" spans="1:4" ht="15.75" x14ac:dyDescent="0.25">
      <c r="A15" s="8"/>
      <c r="B15" s="9"/>
      <c r="C15" s="9"/>
      <c r="D15" s="10"/>
    </row>
    <row r="16" spans="1:4" ht="15.75" x14ac:dyDescent="0.25">
      <c r="A16" s="8"/>
      <c r="B16" s="9"/>
      <c r="C16" s="9"/>
      <c r="D16" s="10"/>
    </row>
    <row r="17" spans="1:4" ht="15.75" x14ac:dyDescent="0.25">
      <c r="A17" s="8"/>
      <c r="B17" s="9"/>
      <c r="C17" s="9"/>
      <c r="D17" s="10"/>
    </row>
    <row r="18" spans="1:4" ht="15.75" x14ac:dyDescent="0.25">
      <c r="A18" s="8"/>
      <c r="B18" s="9"/>
      <c r="C18" s="9"/>
      <c r="D18" s="10"/>
    </row>
    <row r="19" spans="1:4" ht="15.75" x14ac:dyDescent="0.25">
      <c r="A19" s="8"/>
      <c r="B19" s="9"/>
      <c r="C19" s="9"/>
      <c r="D19" s="10"/>
    </row>
    <row r="20" spans="1:4" ht="15.75" x14ac:dyDescent="0.25">
      <c r="A20" s="8"/>
      <c r="B20" s="9"/>
      <c r="C20" s="9"/>
      <c r="D20" s="10"/>
    </row>
    <row r="21" spans="1:4" ht="15.75" x14ac:dyDescent="0.25">
      <c r="A21" s="8"/>
      <c r="B21" s="9"/>
      <c r="C21" s="9"/>
      <c r="D21" s="10"/>
    </row>
    <row r="22" spans="1:4" ht="15.75" x14ac:dyDescent="0.25">
      <c r="A22" s="8"/>
      <c r="B22" s="9"/>
      <c r="C22" s="9"/>
      <c r="D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Larghi - OTC Srl</dc:creator>
  <cp:lastModifiedBy>Cnm</cp:lastModifiedBy>
  <cp:lastPrinted>2019-04-25T12:41:19Z</cp:lastPrinted>
  <dcterms:created xsi:type="dcterms:W3CDTF">2017-07-09T11:56:57Z</dcterms:created>
  <dcterms:modified xsi:type="dcterms:W3CDTF">2019-04-26T19:26:57Z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00671959-c049-42b4-b1b9-ec86aed473cc</vt:lpwstr>
  </property>
</Properties>
</file>